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ЭтаКнига" defaultThemeVersion="166925"/>
  <mc:AlternateContent xmlns:mc="http://schemas.openxmlformats.org/markup-compatibility/2006">
    <mc:Choice Requires="x15">
      <x15ac:absPath xmlns:x15ac="http://schemas.microsoft.com/office/spreadsheetml/2010/11/ac" url="C:\Users\n.shirobriukhov\Downloads\"/>
    </mc:Choice>
  </mc:AlternateContent>
  <xr:revisionPtr revIDLastSave="0" documentId="8_{3388613D-AF2E-4D1C-B413-CA548D7EB006}" xr6:coauthVersionLast="47" xr6:coauthVersionMax="47" xr10:uidLastSave="{00000000-0000-0000-0000-000000000000}"/>
  <workbookProtection workbookAlgorithmName="SHA-512" workbookHashValue="/wEqSvjho1Kqce9hn+oia/AxRN3McH9FvuOF2hKRQht4dJ4QcuTLHyDMmA2eSAiCljLvOL3/gKegsV4aARzduA==" workbookSaltValue="yuWCpBtGZVt2b6enM69eBA==" workbookSpinCount="100000" lockStructure="1"/>
  <bookViews>
    <workbookView xWindow="-120" yWindow="-120" windowWidth="29040" windowHeight="15720" tabRatio="762" activeTab="2" xr2:uid="{00000000-000D-0000-FFFF-FFFF00000000}"/>
  </bookViews>
  <sheets>
    <sheet name="Титульный лист" sheetId="12" r:id="rId1"/>
    <sheet name="Инструкция" sheetId="16" r:id="rId2"/>
    <sheet name="Прайс-лист" sheetId="1" r:id="rId3"/>
    <sheet name="Для проектирования" sheetId="18" r:id="rId4"/>
    <sheet name="Калькулятор заказа" sheetId="22" r:id="rId5"/>
    <sheet name="Каталоги по продукции" sheetId="15" r:id="rId6"/>
  </sheets>
  <definedNames>
    <definedName name="_xlnm._FilterDatabase" localSheetId="2" hidden="1">'Прайс-лист'!$A$7:$H$3223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2" l="1"/>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15" i="22"/>
  <c r="L97" i="22"/>
  <c r="J97" i="22"/>
  <c r="G97" i="22"/>
  <c r="D97" i="22"/>
  <c r="H97" i="22" s="1"/>
  <c r="C97" i="22"/>
  <c r="B97" i="22"/>
  <c r="L96" i="22"/>
  <c r="J96" i="22"/>
  <c r="G96" i="22"/>
  <c r="D96" i="22"/>
  <c r="H96" i="22" s="1"/>
  <c r="C96" i="22"/>
  <c r="B96" i="22"/>
  <c r="L95" i="22"/>
  <c r="J95" i="22"/>
  <c r="G95" i="22"/>
  <c r="D95" i="22"/>
  <c r="H95" i="22" s="1"/>
  <c r="C95" i="22"/>
  <c r="B95" i="22"/>
  <c r="L94" i="22"/>
  <c r="J94" i="22"/>
  <c r="G94" i="22"/>
  <c r="D94" i="22"/>
  <c r="H94" i="22" s="1"/>
  <c r="C94" i="22"/>
  <c r="B94" i="22"/>
  <c r="L93" i="22"/>
  <c r="J93" i="22"/>
  <c r="G93" i="22"/>
  <c r="D93" i="22"/>
  <c r="H93" i="22" s="1"/>
  <c r="C93" i="22"/>
  <c r="B93" i="22"/>
  <c r="L92" i="22"/>
  <c r="J92" i="22"/>
  <c r="G92" i="22"/>
  <c r="D92" i="22"/>
  <c r="H92" i="22" s="1"/>
  <c r="I92" i="22" s="1"/>
  <c r="C92" i="22"/>
  <c r="B92" i="22"/>
  <c r="L91" i="22"/>
  <c r="J91" i="22"/>
  <c r="K91" i="22" s="1"/>
  <c r="G91" i="22"/>
  <c r="D91" i="22"/>
  <c r="H91" i="22" s="1"/>
  <c r="C91" i="22"/>
  <c r="B91" i="22"/>
  <c r="L90" i="22"/>
  <c r="J90" i="22"/>
  <c r="G90" i="22"/>
  <c r="D90" i="22"/>
  <c r="H90" i="22" s="1"/>
  <c r="I90" i="22" s="1"/>
  <c r="C90" i="22"/>
  <c r="B90" i="22"/>
  <c r="L89" i="22"/>
  <c r="J89" i="22"/>
  <c r="G89" i="22"/>
  <c r="D89" i="22"/>
  <c r="H89" i="22" s="1"/>
  <c r="C89" i="22"/>
  <c r="B89" i="22"/>
  <c r="L88" i="22"/>
  <c r="J88" i="22"/>
  <c r="G88" i="22"/>
  <c r="D88" i="22"/>
  <c r="H88" i="22" s="1"/>
  <c r="C88" i="22"/>
  <c r="B88" i="22"/>
  <c r="L87" i="22"/>
  <c r="J87" i="22"/>
  <c r="G87" i="22"/>
  <c r="D87" i="22"/>
  <c r="H87" i="22" s="1"/>
  <c r="C87" i="22"/>
  <c r="B87" i="22"/>
  <c r="L86" i="22"/>
  <c r="J86" i="22"/>
  <c r="K86" i="22" s="1"/>
  <c r="G86" i="22"/>
  <c r="D86" i="22"/>
  <c r="H86" i="22" s="1"/>
  <c r="C86" i="22"/>
  <c r="B86" i="22"/>
  <c r="L85" i="22"/>
  <c r="J85" i="22"/>
  <c r="G85" i="22"/>
  <c r="D85" i="22"/>
  <c r="H85" i="22" s="1"/>
  <c r="C85" i="22"/>
  <c r="B85" i="22"/>
  <c r="L84" i="22"/>
  <c r="J84" i="22"/>
  <c r="G84" i="22"/>
  <c r="D84" i="22"/>
  <c r="H84" i="22" s="1"/>
  <c r="C84" i="22"/>
  <c r="B84" i="22"/>
  <c r="L83" i="22"/>
  <c r="J83" i="22"/>
  <c r="K83" i="22" s="1"/>
  <c r="G83" i="22"/>
  <c r="D83" i="22"/>
  <c r="H83" i="22" s="1"/>
  <c r="I83" i="22" s="1"/>
  <c r="C83" i="22"/>
  <c r="B83" i="22"/>
  <c r="L82" i="22"/>
  <c r="J82" i="22"/>
  <c r="G82" i="22"/>
  <c r="D82" i="22"/>
  <c r="H82" i="22" s="1"/>
  <c r="I82" i="22" s="1"/>
  <c r="C82" i="22"/>
  <c r="B82" i="22"/>
  <c r="L81" i="22"/>
  <c r="J81" i="22"/>
  <c r="G81" i="22"/>
  <c r="D81" i="22"/>
  <c r="H81" i="22" s="1"/>
  <c r="C81" i="22"/>
  <c r="B81" i="22"/>
  <c r="L80" i="22"/>
  <c r="J80" i="22"/>
  <c r="G80" i="22"/>
  <c r="D80" i="22"/>
  <c r="H80" i="22" s="1"/>
  <c r="C80" i="22"/>
  <c r="B80" i="22"/>
  <c r="L79" i="22"/>
  <c r="J79" i="22"/>
  <c r="G79" i="22"/>
  <c r="D79" i="22"/>
  <c r="H79" i="22" s="1"/>
  <c r="C79" i="22"/>
  <c r="B79" i="22"/>
  <c r="L78" i="22"/>
  <c r="J78" i="22"/>
  <c r="K78" i="22" s="1"/>
  <c r="G78" i="22"/>
  <c r="D78" i="22"/>
  <c r="H78" i="22" s="1"/>
  <c r="C78" i="22"/>
  <c r="B78" i="22"/>
  <c r="L77" i="22"/>
  <c r="J77" i="22"/>
  <c r="G77" i="22"/>
  <c r="D77" i="22"/>
  <c r="H77" i="22" s="1"/>
  <c r="C77" i="22"/>
  <c r="B77" i="22"/>
  <c r="L76" i="22"/>
  <c r="J76" i="22"/>
  <c r="G76" i="22"/>
  <c r="D76" i="22"/>
  <c r="H76" i="22" s="1"/>
  <c r="C76" i="22"/>
  <c r="B76" i="22"/>
  <c r="L75" i="22"/>
  <c r="J75" i="22"/>
  <c r="K75" i="22" s="1"/>
  <c r="G75" i="22"/>
  <c r="D75" i="22"/>
  <c r="H75" i="22" s="1"/>
  <c r="I75" i="22" s="1"/>
  <c r="C75" i="22"/>
  <c r="B75" i="22"/>
  <c r="L74" i="22"/>
  <c r="J74" i="22"/>
  <c r="G74" i="22"/>
  <c r="D74" i="22"/>
  <c r="H74" i="22" s="1"/>
  <c r="I74" i="22" s="1"/>
  <c r="C74" i="22"/>
  <c r="B74" i="22"/>
  <c r="L73" i="22"/>
  <c r="J73" i="22"/>
  <c r="G73" i="22"/>
  <c r="D73" i="22"/>
  <c r="H73" i="22" s="1"/>
  <c r="C73" i="22"/>
  <c r="B73" i="22"/>
  <c r="L72" i="22"/>
  <c r="J72" i="22"/>
  <c r="G72" i="22"/>
  <c r="D72" i="22"/>
  <c r="H72" i="22" s="1"/>
  <c r="C72" i="22"/>
  <c r="B72" i="22"/>
  <c r="L71" i="22"/>
  <c r="J71" i="22"/>
  <c r="G71" i="22"/>
  <c r="D71" i="22"/>
  <c r="H71" i="22" s="1"/>
  <c r="C71" i="22"/>
  <c r="B71" i="22"/>
  <c r="L70" i="22"/>
  <c r="J70" i="22"/>
  <c r="K70" i="22" s="1"/>
  <c r="G70" i="22"/>
  <c r="D70" i="22"/>
  <c r="H70" i="22" s="1"/>
  <c r="C70" i="22"/>
  <c r="B70" i="22"/>
  <c r="L69" i="22"/>
  <c r="J69" i="22"/>
  <c r="G69" i="22"/>
  <c r="D69" i="22"/>
  <c r="H69" i="22" s="1"/>
  <c r="C69" i="22"/>
  <c r="B69" i="22"/>
  <c r="L68" i="22"/>
  <c r="J68" i="22"/>
  <c r="G68" i="22"/>
  <c r="D68" i="22"/>
  <c r="H68" i="22" s="1"/>
  <c r="C68" i="22"/>
  <c r="B68" i="22"/>
  <c r="L67" i="22"/>
  <c r="J67" i="22"/>
  <c r="K67" i="22" s="1"/>
  <c r="G67" i="22"/>
  <c r="D67" i="22"/>
  <c r="H67" i="22" s="1"/>
  <c r="I67" i="22" s="1"/>
  <c r="C67" i="22"/>
  <c r="B67" i="22"/>
  <c r="L66" i="22"/>
  <c r="J66" i="22"/>
  <c r="G66" i="22"/>
  <c r="D66" i="22"/>
  <c r="H66" i="22" s="1"/>
  <c r="I66" i="22" s="1"/>
  <c r="C66" i="22"/>
  <c r="B66" i="22"/>
  <c r="L65" i="22"/>
  <c r="J65" i="22"/>
  <c r="G65" i="22"/>
  <c r="D65" i="22"/>
  <c r="H65" i="22" s="1"/>
  <c r="C65" i="22"/>
  <c r="B65" i="22"/>
  <c r="L64" i="22"/>
  <c r="J64" i="22"/>
  <c r="G64" i="22"/>
  <c r="D64" i="22"/>
  <c r="H64" i="22" s="1"/>
  <c r="C64" i="22"/>
  <c r="B64" i="22"/>
  <c r="L63" i="22"/>
  <c r="J63" i="22"/>
  <c r="G63" i="22"/>
  <c r="D63" i="22"/>
  <c r="H63" i="22" s="1"/>
  <c r="C63" i="22"/>
  <c r="B63" i="22"/>
  <c r="L62" i="22"/>
  <c r="J62" i="22"/>
  <c r="K62" i="22" s="1"/>
  <c r="G62" i="22"/>
  <c r="D62" i="22"/>
  <c r="H62" i="22" s="1"/>
  <c r="C62" i="22"/>
  <c r="B62" i="22"/>
  <c r="L61" i="22"/>
  <c r="J61" i="22"/>
  <c r="G61" i="22"/>
  <c r="D61" i="22"/>
  <c r="H61" i="22" s="1"/>
  <c r="C61" i="22"/>
  <c r="B61" i="22"/>
  <c r="L60" i="22"/>
  <c r="J60" i="22"/>
  <c r="G60" i="22"/>
  <c r="D60" i="22"/>
  <c r="H60" i="22" s="1"/>
  <c r="C60" i="22"/>
  <c r="B60" i="22"/>
  <c r="L59" i="22"/>
  <c r="J59" i="22"/>
  <c r="K59" i="22" s="1"/>
  <c r="G59" i="22"/>
  <c r="D59" i="22"/>
  <c r="H59" i="22" s="1"/>
  <c r="I59" i="22" s="1"/>
  <c r="C59" i="22"/>
  <c r="B59" i="22"/>
  <c r="L58" i="22"/>
  <c r="J58" i="22"/>
  <c r="K58" i="22" s="1"/>
  <c r="G58" i="22"/>
  <c r="D58" i="22"/>
  <c r="H58" i="22" s="1"/>
  <c r="I58" i="22" s="1"/>
  <c r="C58" i="22"/>
  <c r="B58" i="22"/>
  <c r="L57" i="22"/>
  <c r="J57" i="22"/>
  <c r="G57" i="22"/>
  <c r="D57" i="22"/>
  <c r="H57" i="22" s="1"/>
  <c r="C57" i="22"/>
  <c r="B57" i="22"/>
  <c r="L56" i="22"/>
  <c r="J56" i="22"/>
  <c r="G56" i="22"/>
  <c r="D56" i="22"/>
  <c r="H56" i="22" s="1"/>
  <c r="C56" i="22"/>
  <c r="B56" i="22"/>
  <c r="L55" i="22"/>
  <c r="J55" i="22"/>
  <c r="G55" i="22"/>
  <c r="D55" i="22"/>
  <c r="H55" i="22" s="1"/>
  <c r="C55" i="22"/>
  <c r="B55" i="22"/>
  <c r="L54" i="22"/>
  <c r="J54" i="22"/>
  <c r="K54" i="22" s="1"/>
  <c r="G54" i="22"/>
  <c r="D54" i="22"/>
  <c r="H54" i="22" s="1"/>
  <c r="C54" i="22"/>
  <c r="B54" i="22"/>
  <c r="L53" i="22"/>
  <c r="J53" i="22"/>
  <c r="G53" i="22"/>
  <c r="D53" i="22"/>
  <c r="H53" i="22" s="1"/>
  <c r="C53" i="22"/>
  <c r="B53" i="22"/>
  <c r="L52" i="22"/>
  <c r="J52" i="22"/>
  <c r="G52" i="22"/>
  <c r="D52" i="22"/>
  <c r="H52" i="22" s="1"/>
  <c r="C52" i="22"/>
  <c r="B52" i="22"/>
  <c r="L51" i="22"/>
  <c r="J51" i="22"/>
  <c r="K51" i="22" s="1"/>
  <c r="G51" i="22"/>
  <c r="D51" i="22"/>
  <c r="H51" i="22" s="1"/>
  <c r="I51" i="22" s="1"/>
  <c r="C51" i="22"/>
  <c r="B51" i="22"/>
  <c r="L50" i="22"/>
  <c r="J50" i="22"/>
  <c r="K50" i="22" s="1"/>
  <c r="G50" i="22"/>
  <c r="D50" i="22"/>
  <c r="H50" i="22" s="1"/>
  <c r="I50" i="22" s="1"/>
  <c r="C50" i="22"/>
  <c r="B50" i="22"/>
  <c r="L49" i="22"/>
  <c r="J49" i="22"/>
  <c r="G49" i="22"/>
  <c r="D49" i="22"/>
  <c r="H49" i="22" s="1"/>
  <c r="C49" i="22"/>
  <c r="B49" i="22"/>
  <c r="L48" i="22"/>
  <c r="J48" i="22"/>
  <c r="G48" i="22"/>
  <c r="D48" i="22"/>
  <c r="H48" i="22" s="1"/>
  <c r="C48" i="22"/>
  <c r="B48" i="22"/>
  <c r="L47" i="22"/>
  <c r="J47" i="22"/>
  <c r="G47" i="22"/>
  <c r="D47" i="22"/>
  <c r="H47" i="22" s="1"/>
  <c r="C47" i="22"/>
  <c r="B47" i="22"/>
  <c r="L46" i="22"/>
  <c r="J46" i="22"/>
  <c r="K46" i="22" s="1"/>
  <c r="G46" i="22"/>
  <c r="D46" i="22"/>
  <c r="H46" i="22" s="1"/>
  <c r="C46" i="22"/>
  <c r="B46" i="22"/>
  <c r="L45" i="22"/>
  <c r="J45" i="22"/>
  <c r="G45" i="22"/>
  <c r="D45" i="22"/>
  <c r="H45" i="22" s="1"/>
  <c r="C45" i="22"/>
  <c r="B45" i="22"/>
  <c r="L44" i="22"/>
  <c r="J44" i="22"/>
  <c r="G44" i="22"/>
  <c r="D44" i="22"/>
  <c r="H44" i="22" s="1"/>
  <c r="C44" i="22"/>
  <c r="B44" i="22"/>
  <c r="L43" i="22"/>
  <c r="J43" i="22"/>
  <c r="K43" i="22" s="1"/>
  <c r="G43" i="22"/>
  <c r="D43" i="22"/>
  <c r="H43" i="22" s="1"/>
  <c r="I43" i="22" s="1"/>
  <c r="C43" i="22"/>
  <c r="B43" i="22"/>
  <c r="L42" i="22"/>
  <c r="J42" i="22"/>
  <c r="K42" i="22" s="1"/>
  <c r="G42" i="22"/>
  <c r="D42" i="22"/>
  <c r="H42" i="22" s="1"/>
  <c r="I42" i="22" s="1"/>
  <c r="C42" i="22"/>
  <c r="B42" i="22"/>
  <c r="L41" i="22"/>
  <c r="J41" i="22"/>
  <c r="G41" i="22"/>
  <c r="D41" i="22"/>
  <c r="H41" i="22" s="1"/>
  <c r="C41" i="22"/>
  <c r="B41" i="22"/>
  <c r="L40" i="22"/>
  <c r="J40" i="22"/>
  <c r="G40" i="22"/>
  <c r="D40" i="22"/>
  <c r="H40" i="22" s="1"/>
  <c r="C40" i="22"/>
  <c r="B40" i="22"/>
  <c r="L39" i="22"/>
  <c r="J39" i="22"/>
  <c r="G39" i="22"/>
  <c r="D39" i="22"/>
  <c r="H39" i="22" s="1"/>
  <c r="C39" i="22"/>
  <c r="B39" i="22"/>
  <c r="L38" i="22"/>
  <c r="J38" i="22"/>
  <c r="K38" i="22" s="1"/>
  <c r="G38" i="22"/>
  <c r="D38" i="22"/>
  <c r="H38" i="22" s="1"/>
  <c r="C38" i="22"/>
  <c r="B38" i="22"/>
  <c r="L37" i="22"/>
  <c r="J37" i="22"/>
  <c r="G37" i="22"/>
  <c r="D37" i="22"/>
  <c r="H37" i="22" s="1"/>
  <c r="C37" i="22"/>
  <c r="B37" i="22"/>
  <c r="L36" i="22"/>
  <c r="J36" i="22"/>
  <c r="G36" i="22"/>
  <c r="D36" i="22"/>
  <c r="H36" i="22" s="1"/>
  <c r="C36" i="22"/>
  <c r="B36" i="22"/>
  <c r="L35" i="22"/>
  <c r="J35" i="22"/>
  <c r="K35" i="22" s="1"/>
  <c r="G35" i="22"/>
  <c r="D35" i="22"/>
  <c r="H35" i="22" s="1"/>
  <c r="I35" i="22" s="1"/>
  <c r="C35" i="22"/>
  <c r="B35" i="22"/>
  <c r="L34" i="22"/>
  <c r="J34" i="22"/>
  <c r="K34" i="22" s="1"/>
  <c r="G34" i="22"/>
  <c r="D34" i="22"/>
  <c r="H34" i="22" s="1"/>
  <c r="I34" i="22" s="1"/>
  <c r="C34" i="22"/>
  <c r="B34" i="22"/>
  <c r="L33" i="22"/>
  <c r="J33" i="22"/>
  <c r="G33" i="22"/>
  <c r="D33" i="22"/>
  <c r="H33" i="22" s="1"/>
  <c r="C33" i="22"/>
  <c r="B33" i="22"/>
  <c r="L32" i="22"/>
  <c r="J32" i="22"/>
  <c r="G32" i="22"/>
  <c r="D32" i="22"/>
  <c r="H32" i="22" s="1"/>
  <c r="C32" i="22"/>
  <c r="B32" i="22"/>
  <c r="L31" i="22"/>
  <c r="J31" i="22"/>
  <c r="G31" i="22"/>
  <c r="D31" i="22"/>
  <c r="H31" i="22" s="1"/>
  <c r="C31" i="22"/>
  <c r="B31" i="22"/>
  <c r="L30" i="22"/>
  <c r="J30" i="22"/>
  <c r="K30" i="22" s="1"/>
  <c r="G30" i="22"/>
  <c r="D30" i="22"/>
  <c r="H30" i="22" s="1"/>
  <c r="C30" i="22"/>
  <c r="B30" i="22"/>
  <c r="L29" i="22"/>
  <c r="J29" i="22"/>
  <c r="G29" i="22"/>
  <c r="D29" i="22"/>
  <c r="H29" i="22" s="1"/>
  <c r="C29" i="22"/>
  <c r="B29" i="22"/>
  <c r="L28" i="22"/>
  <c r="J28" i="22"/>
  <c r="G28" i="22"/>
  <c r="D28" i="22"/>
  <c r="H28" i="22" s="1"/>
  <c r="I28" i="22" s="1"/>
  <c r="C28" i="22"/>
  <c r="B28" i="22"/>
  <c r="L27" i="22"/>
  <c r="J27" i="22"/>
  <c r="K27" i="22" s="1"/>
  <c r="G27" i="22"/>
  <c r="D27" i="22"/>
  <c r="H27" i="22" s="1"/>
  <c r="I27" i="22" s="1"/>
  <c r="C27" i="22"/>
  <c r="B27" i="22"/>
  <c r="L26" i="22"/>
  <c r="J26" i="22"/>
  <c r="K26" i="22" s="1"/>
  <c r="G26" i="22"/>
  <c r="D26" i="22"/>
  <c r="H26" i="22" s="1"/>
  <c r="I26" i="22" s="1"/>
  <c r="C26" i="22"/>
  <c r="B26" i="22"/>
  <c r="L25" i="22"/>
  <c r="J25" i="22"/>
  <c r="G25" i="22"/>
  <c r="D25" i="22"/>
  <c r="H25" i="22" s="1"/>
  <c r="C25" i="22"/>
  <c r="B25" i="22"/>
  <c r="L24" i="22"/>
  <c r="J24" i="22"/>
  <c r="G24" i="22"/>
  <c r="D24" i="22"/>
  <c r="H24" i="22" s="1"/>
  <c r="C24" i="22"/>
  <c r="B24" i="22"/>
  <c r="L23" i="22"/>
  <c r="J23" i="22"/>
  <c r="G23" i="22"/>
  <c r="D23" i="22"/>
  <c r="H23" i="22" s="1"/>
  <c r="C23" i="22"/>
  <c r="B23" i="22"/>
  <c r="L22" i="22"/>
  <c r="J22" i="22"/>
  <c r="K22" i="22" s="1"/>
  <c r="G22" i="22"/>
  <c r="D22" i="22"/>
  <c r="H22" i="22" s="1"/>
  <c r="C22" i="22"/>
  <c r="B22" i="22"/>
  <c r="L21" i="22"/>
  <c r="J21" i="22"/>
  <c r="G21" i="22"/>
  <c r="D21" i="22"/>
  <c r="H21" i="22" s="1"/>
  <c r="C21" i="22"/>
  <c r="B21" i="22"/>
  <c r="L20" i="22"/>
  <c r="J20" i="22"/>
  <c r="G20" i="22"/>
  <c r="D20" i="22"/>
  <c r="H20" i="22" s="1"/>
  <c r="C20" i="22"/>
  <c r="B20" i="22"/>
  <c r="L19" i="22"/>
  <c r="J19" i="22"/>
  <c r="K19" i="22" s="1"/>
  <c r="G19" i="22"/>
  <c r="D19" i="22"/>
  <c r="H19" i="22" s="1"/>
  <c r="I19" i="22" s="1"/>
  <c r="C19" i="22"/>
  <c r="B19" i="22"/>
  <c r="L18" i="22"/>
  <c r="J18" i="22"/>
  <c r="K18" i="22" s="1"/>
  <c r="G18" i="22"/>
  <c r="D18" i="22"/>
  <c r="H18" i="22" s="1"/>
  <c r="I18" i="22" s="1"/>
  <c r="C18" i="22"/>
  <c r="B18" i="22"/>
  <c r="L17" i="22"/>
  <c r="J17" i="22"/>
  <c r="G17" i="22"/>
  <c r="D17" i="22"/>
  <c r="H17" i="22" s="1"/>
  <c r="C17" i="22"/>
  <c r="B17" i="22"/>
  <c r="L16" i="22"/>
  <c r="J16" i="22"/>
  <c r="G16" i="22"/>
  <c r="D16" i="22"/>
  <c r="H16" i="22" s="1"/>
  <c r="C16" i="22"/>
  <c r="B16" i="22"/>
  <c r="L15" i="22"/>
  <c r="J15" i="22"/>
  <c r="G15" i="22"/>
  <c r="D15" i="22"/>
  <c r="H15" i="22" s="1"/>
  <c r="K66" i="22" l="1"/>
  <c r="I91" i="22"/>
  <c r="M18" i="22"/>
  <c r="M26" i="22"/>
  <c r="K17" i="22"/>
  <c r="M19" i="22"/>
  <c r="M27" i="22"/>
  <c r="M35" i="22"/>
  <c r="M43" i="22"/>
  <c r="M51" i="22"/>
  <c r="M59" i="22"/>
  <c r="M67" i="22"/>
  <c r="M75" i="22"/>
  <c r="M83" i="22"/>
  <c r="M91" i="22"/>
  <c r="M28" i="22"/>
  <c r="M36" i="22"/>
  <c r="I17" i="22"/>
  <c r="I81" i="22"/>
  <c r="M17" i="22"/>
  <c r="K28" i="22"/>
  <c r="K36" i="22"/>
  <c r="K44" i="22"/>
  <c r="K52" i="22"/>
  <c r="K60" i="22"/>
  <c r="M88" i="22"/>
  <c r="M80" i="22"/>
  <c r="K93" i="22"/>
  <c r="M22" i="22"/>
  <c r="M30" i="22"/>
  <c r="M38" i="22"/>
  <c r="M46" i="22"/>
  <c r="M54" i="22"/>
  <c r="M62" i="22"/>
  <c r="M70" i="22"/>
  <c r="M86" i="22"/>
  <c r="M61" i="22"/>
  <c r="M77" i="22"/>
  <c r="K68" i="22"/>
  <c r="K76" i="22"/>
  <c r="I22" i="22"/>
  <c r="I30" i="22"/>
  <c r="I38" i="22"/>
  <c r="I46" i="22"/>
  <c r="I54" i="22"/>
  <c r="I62" i="22"/>
  <c r="I70" i="22"/>
  <c r="I78" i="22"/>
  <c r="I86" i="22"/>
  <c r="I94" i="22"/>
  <c r="K20" i="22"/>
  <c r="K29" i="22"/>
  <c r="I36" i="22"/>
  <c r="K37" i="22"/>
  <c r="I44" i="22"/>
  <c r="K45" i="22"/>
  <c r="I52" i="22"/>
  <c r="K53" i="22"/>
  <c r="M20" i="22"/>
  <c r="M29" i="22"/>
  <c r="M37" i="22"/>
  <c r="M45" i="22"/>
  <c r="M53" i="22"/>
  <c r="I60" i="22"/>
  <c r="I68" i="22"/>
  <c r="K69" i="22"/>
  <c r="I76" i="22"/>
  <c r="K77" i="22"/>
  <c r="I84" i="22"/>
  <c r="I21" i="22"/>
  <c r="M60" i="22"/>
  <c r="M68" i="22"/>
  <c r="M76" i="22"/>
  <c r="M84" i="22"/>
  <c r="K92" i="22"/>
  <c r="M44" i="22"/>
  <c r="M52" i="22"/>
  <c r="I20" i="22"/>
  <c r="K21" i="22"/>
  <c r="I29" i="22"/>
  <c r="I37" i="22"/>
  <c r="I45" i="22"/>
  <c r="I53" i="22"/>
  <c r="K97" i="22"/>
  <c r="M21" i="22"/>
  <c r="I61" i="22"/>
  <c r="I77" i="22"/>
  <c r="I25" i="22"/>
  <c r="K85" i="22"/>
  <c r="I33" i="22"/>
  <c r="I41" i="22"/>
  <c r="I49" i="22"/>
  <c r="K25" i="22"/>
  <c r="I57" i="22"/>
  <c r="I65" i="22"/>
  <c r="M93" i="22"/>
  <c r="M25" i="22"/>
  <c r="K33" i="22"/>
  <c r="M96" i="22"/>
  <c r="M64" i="22"/>
  <c r="M56" i="22"/>
  <c r="M48" i="22"/>
  <c r="M40" i="22"/>
  <c r="K61" i="22"/>
  <c r="M72" i="22"/>
  <c r="I73" i="22"/>
  <c r="K84" i="22"/>
  <c r="K94" i="22"/>
  <c r="M92" i="22"/>
  <c r="M24" i="22"/>
  <c r="M69" i="22"/>
  <c r="I85" i="22"/>
  <c r="M94" i="22"/>
  <c r="I97" i="22"/>
  <c r="I89" i="22"/>
  <c r="I69" i="22"/>
  <c r="M78" i="22"/>
  <c r="M85" i="22"/>
  <c r="K89" i="22"/>
  <c r="K81" i="22"/>
  <c r="K73" i="22"/>
  <c r="K65" i="22"/>
  <c r="K57" i="22"/>
  <c r="K49" i="22"/>
  <c r="K41" i="22"/>
  <c r="M32" i="22"/>
  <c r="K74" i="22"/>
  <c r="K82" i="22"/>
  <c r="K90" i="22"/>
  <c r="I16" i="22"/>
  <c r="I24" i="22"/>
  <c r="I32" i="22"/>
  <c r="M34" i="22"/>
  <c r="I40" i="22"/>
  <c r="M42" i="22"/>
  <c r="I48" i="22"/>
  <c r="M50" i="22"/>
  <c r="I56" i="22"/>
  <c r="M58" i="22"/>
  <c r="I64" i="22"/>
  <c r="M66" i="22"/>
  <c r="I72" i="22"/>
  <c r="M74" i="22"/>
  <c r="I80" i="22"/>
  <c r="M82" i="22"/>
  <c r="I88" i="22"/>
  <c r="M90" i="22"/>
  <c r="I96" i="22"/>
  <c r="I23" i="22"/>
  <c r="K24" i="22"/>
  <c r="I31" i="22"/>
  <c r="K32" i="22"/>
  <c r="I39" i="22"/>
  <c r="K40" i="22"/>
  <c r="I47" i="22"/>
  <c r="K48" i="22"/>
  <c r="I55" i="22"/>
  <c r="K56" i="22"/>
  <c r="I63" i="22"/>
  <c r="K64" i="22"/>
  <c r="I71" i="22"/>
  <c r="K72" i="22"/>
  <c r="I79" i="22"/>
  <c r="K80" i="22"/>
  <c r="I87" i="22"/>
  <c r="K88" i="22"/>
  <c r="I95" i="22"/>
  <c r="K96" i="22"/>
  <c r="K16" i="22"/>
  <c r="K23" i="22"/>
  <c r="K31" i="22"/>
  <c r="M33" i="22"/>
  <c r="K39" i="22"/>
  <c r="M41" i="22"/>
  <c r="K47" i="22"/>
  <c r="M49" i="22"/>
  <c r="K55" i="22"/>
  <c r="M57" i="22"/>
  <c r="K63" i="22"/>
  <c r="M65" i="22"/>
  <c r="K71" i="22"/>
  <c r="M73" i="22"/>
  <c r="K79" i="22"/>
  <c r="M81" i="22"/>
  <c r="K87" i="22"/>
  <c r="M89" i="22"/>
  <c r="I93" i="22"/>
  <c r="K95" i="22"/>
  <c r="M97" i="22"/>
  <c r="M16" i="22"/>
  <c r="M23" i="22"/>
  <c r="M31" i="22"/>
  <c r="M39" i="22"/>
  <c r="M47" i="22"/>
  <c r="M55" i="22"/>
  <c r="M63" i="22"/>
  <c r="M71" i="22"/>
  <c r="M79" i="22"/>
  <c r="M87" i="22"/>
  <c r="M95" i="22"/>
  <c r="C15" i="22" l="1"/>
  <c r="B15" i="22"/>
  <c r="M15" i="22" l="1"/>
  <c r="K15" i="22"/>
  <c r="I15" i="22"/>
  <c r="K10" i="22" l="1"/>
  <c r="K11" i="22"/>
  <c r="K9" i="2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Запрос — Таблица1" description="Соединение с запросом &quot;Таблица1&quot; в книге." type="5" refreshedVersion="0" background="1">
    <dbPr connection="Provider=Microsoft.Mashup.OleDb.1;Data Source=$Workbook$;Location=Таблица1;Extended Properties=&quot;&quot;" command="SELECT * FROM [Таблица1]"/>
  </connection>
</connections>
</file>

<file path=xl/sharedStrings.xml><?xml version="1.0" encoding="utf-8"?>
<sst xmlns="http://schemas.openxmlformats.org/spreadsheetml/2006/main" count="19446" uniqueCount="8046">
  <si>
    <t>Группа</t>
  </si>
  <si>
    <t>Артикул</t>
  </si>
  <si>
    <t>Наименование</t>
  </si>
  <si>
    <t>Единицы измерения</t>
  </si>
  <si>
    <t>Краткое описание</t>
  </si>
  <si>
    <t>Объем товара, дм3</t>
  </si>
  <si>
    <t>VBS.Системы крепления и монтажа</t>
  </si>
  <si>
    <t>TBS.Системы молниезащиты и защиты от импульсных перенапряжений</t>
  </si>
  <si>
    <t>KTS.Кабеленесущие системы</t>
  </si>
  <si>
    <t>BSS.Системы, препятствующие распространению огня</t>
  </si>
  <si>
    <t>LFS.Системы кабельных коробов</t>
  </si>
  <si>
    <t>EGS.Системы электроустановочных изделий</t>
  </si>
  <si>
    <t>UFS.Системы для прокладки кабеля под полом</t>
  </si>
  <si>
    <t>https://obopoints.ru/</t>
  </si>
  <si>
    <t>msk@obo.com.ru</t>
  </si>
  <si>
    <t>Содержание:</t>
  </si>
  <si>
    <t>Прайс-лист</t>
  </si>
  <si>
    <t>Для проектирования</t>
  </si>
  <si>
    <t>Центр клиентского сервиса:</t>
  </si>
  <si>
    <t>тел.: +7 (495) 231-19-58</t>
  </si>
  <si>
    <t>Библиотека проектировщика</t>
  </si>
  <si>
    <t>Перейти в Библиотеку проектировщика</t>
  </si>
  <si>
    <t>Инструкция</t>
  </si>
  <si>
    <t>Системы настенных монтажных коробок</t>
  </si>
  <si>
    <t>Системы монтажных коробок для бетонных и полых стен</t>
  </si>
  <si>
    <t>Системы клемм</t>
  </si>
  <si>
    <t>Системы кабельных вводов</t>
  </si>
  <si>
    <t>Пластиковые крепежные системы</t>
  </si>
  <si>
    <t>Металлические крепежные системы</t>
  </si>
  <si>
    <t>Специальные крепежные системы</t>
  </si>
  <si>
    <t>Системы трубных зажимов</t>
  </si>
  <si>
    <t>Системы балочных зажимов</t>
  </si>
  <si>
    <t>Системы монтажных реек и шин</t>
  </si>
  <si>
    <t>Системы кабельных зажимов</t>
  </si>
  <si>
    <t>Винтовые и забивные монтажные системы</t>
  </si>
  <si>
    <t>Системы защиты от перенапряжения</t>
  </si>
  <si>
    <t>Системы уравнивания потенциалов</t>
  </si>
  <si>
    <t>Системы заземления</t>
  </si>
  <si>
    <t>Системы молниезащиты</t>
  </si>
  <si>
    <t>Cистемы кабельных лотков RKS</t>
  </si>
  <si>
    <t>Крепежные системы</t>
  </si>
  <si>
    <t>Системы листовых кабельных лотков</t>
  </si>
  <si>
    <t>Системы проволочных лотков</t>
  </si>
  <si>
    <t>Системы лестничных лотков</t>
  </si>
  <si>
    <t>Системы кабельных лотков для больших расстояний</t>
  </si>
  <si>
    <t>Модульные системы</t>
  </si>
  <si>
    <t>Системы осветительных лотков</t>
  </si>
  <si>
    <t>Изделия для кораблестроения</t>
  </si>
  <si>
    <t>Огнестойкие кабельные проходки</t>
  </si>
  <si>
    <t>Системы для запасных выходов</t>
  </si>
  <si>
    <t>Системы огнестойких кабельных коробов с терморасширяющимся покрытием</t>
  </si>
  <si>
    <t>Системы огнестойких кабельных коробов</t>
  </si>
  <si>
    <t>Системы повышения живучести конструкций</t>
  </si>
  <si>
    <t>Огнестойкие распределительные коробки</t>
  </si>
  <si>
    <t>Системы анкеров</t>
  </si>
  <si>
    <t>Кабельный канал, пластик</t>
  </si>
  <si>
    <t>Кабельный канал, металл</t>
  </si>
  <si>
    <t>Каналы для прокладки внутри электрощитов</t>
  </si>
  <si>
    <t>Установочные кабель каналы, пластик</t>
  </si>
  <si>
    <t>Установочные кабель каналы, сталь</t>
  </si>
  <si>
    <t>Установочные кабель каналы, алюминий</t>
  </si>
  <si>
    <t>Сервисные стойки</t>
  </si>
  <si>
    <t>Аксессуары к установочным кабельканалам и сервисным стойкам</t>
  </si>
  <si>
    <t>Системы розеток Modul 45</t>
  </si>
  <si>
    <t>Системы электроустановочных изделий Modul 45</t>
  </si>
  <si>
    <t>Системы передачи данных Modul 45</t>
  </si>
  <si>
    <t>Системы для скрытого и наружного монтажа Modul 45</t>
  </si>
  <si>
    <t>Системы организации рабочего места</t>
  </si>
  <si>
    <t>Промышленные и специальные системы</t>
  </si>
  <si>
    <t>Системы распределения энергии</t>
  </si>
  <si>
    <t>Каталог по системам креплений и монтажа</t>
  </si>
  <si>
    <r>
      <t>Наименование:</t>
    </r>
    <r>
      <rPr>
        <sz val="11"/>
        <color theme="1"/>
        <rFont val="Arial"/>
        <family val="2"/>
        <charset val="204"/>
      </rPr>
      <t xml:space="preserve"> Каталог VBS 2021/2022 </t>
    </r>
  </si>
  <si>
    <r>
      <t xml:space="preserve">Название: </t>
    </r>
    <r>
      <rPr>
        <sz val="11"/>
        <color theme="1"/>
        <rFont val="Arial"/>
        <family val="2"/>
        <charset val="204"/>
      </rPr>
      <t>«Системы креплений и монтажа»</t>
    </r>
  </si>
  <si>
    <r>
      <t xml:space="preserve">Формат: </t>
    </r>
    <r>
      <rPr>
        <sz val="11"/>
        <color theme="1"/>
        <rFont val="Arial"/>
        <family val="2"/>
        <charset val="204"/>
      </rPr>
      <t>А4</t>
    </r>
  </si>
  <si>
    <r>
      <t>Код для заказа:</t>
    </r>
    <r>
      <rPr>
        <sz val="11"/>
        <color theme="1"/>
        <rFont val="Arial"/>
        <family val="2"/>
        <charset val="204"/>
      </rPr>
      <t xml:space="preserve"> 9146628</t>
    </r>
  </si>
  <si>
    <r>
      <t xml:space="preserve">Описание: </t>
    </r>
    <r>
      <rPr>
        <sz val="11"/>
        <color theme="1"/>
        <rFont val="Arial"/>
        <family val="2"/>
        <charset val="204"/>
      </rPr>
      <t>каталог содержит основную информацию по следующим видам продукции:</t>
    </r>
  </si>
  <si>
    <t>Каталог по системам молниезащиты и УЗИП</t>
  </si>
  <si>
    <r>
      <t>Наименование:</t>
    </r>
    <r>
      <rPr>
        <sz val="11"/>
        <color theme="1"/>
        <rFont val="Arial"/>
        <family val="2"/>
        <charset val="204"/>
      </rPr>
      <t xml:space="preserve"> Каталог TBS 2020/2021 </t>
    </r>
  </si>
  <si>
    <r>
      <t xml:space="preserve">Название: </t>
    </r>
    <r>
      <rPr>
        <sz val="11"/>
        <color theme="1"/>
        <rFont val="Arial"/>
        <family val="2"/>
        <charset val="204"/>
      </rPr>
      <t>«Системы молниезащиты и защиты от импульсных перенапряжений»</t>
    </r>
  </si>
  <si>
    <r>
      <t>Код для заказа:</t>
    </r>
    <r>
      <rPr>
        <sz val="11"/>
        <color theme="1"/>
        <rFont val="Arial"/>
        <family val="2"/>
        <charset val="204"/>
      </rPr>
      <t xml:space="preserve"> 9154249</t>
    </r>
  </si>
  <si>
    <t>Каталог по кабеленесущим системам</t>
  </si>
  <si>
    <r>
      <t>Наименование:</t>
    </r>
    <r>
      <rPr>
        <sz val="11"/>
        <color theme="1"/>
        <rFont val="Arial"/>
        <family val="2"/>
        <charset val="204"/>
      </rPr>
      <t xml:space="preserve"> Каталог KTS 2020/2021 </t>
    </r>
  </si>
  <si>
    <r>
      <t xml:space="preserve">Название: </t>
    </r>
    <r>
      <rPr>
        <sz val="11"/>
        <color theme="1"/>
        <rFont val="Arial"/>
        <family val="2"/>
        <charset val="204"/>
      </rPr>
      <t>«Кабеленесущие системы»</t>
    </r>
  </si>
  <si>
    <r>
      <t>Код для заказа:</t>
    </r>
    <r>
      <rPr>
        <sz val="11"/>
        <color theme="1"/>
        <rFont val="Arial"/>
        <family val="2"/>
        <charset val="204"/>
      </rPr>
      <t xml:space="preserve"> 9158032</t>
    </r>
  </si>
  <si>
    <t>·        устройства для защиты от перенапряжений;</t>
  </si>
  <si>
    <t>·        компоненты для уравнивания потенциалов;</t>
  </si>
  <si>
    <t>·        решения для создания системы заземления;</t>
  </si>
  <si>
    <t>·        компоненты для создания молниезащиты</t>
  </si>
  <si>
    <t>·        крепежные и монтажные системы;</t>
  </si>
  <si>
    <t>·        листовые кабельные лотки;</t>
  </si>
  <si>
    <t>·      распределительные монтажные коробки;</t>
  </si>
  <si>
    <t>·      монтажные коробки для бетонных и полых стен;</t>
  </si>
  <si>
    <t>·      клеммные колодки;</t>
  </si>
  <si>
    <t>·      кабельные вводы;</t>
  </si>
  <si>
    <t>·      пластиковые крепежные системы для труб;</t>
  </si>
  <si>
    <t>·      металлические крепежные системы для труб;</t>
  </si>
  <si>
    <t>·      специальные крепежные системы для труб;</t>
  </si>
  <si>
    <t>·      трубные зажимы;</t>
  </si>
  <si>
    <t>·      балочные зажимы;</t>
  </si>
  <si>
    <t>·      монтажные рейки и шины;</t>
  </si>
  <si>
    <t>·      кабельные зажимы;</t>
  </si>
  <si>
    <t>·      крепежные изделия.</t>
  </si>
  <si>
    <t>·        кабельные лотки системы RKS;</t>
  </si>
  <si>
    <t>·        проволочные лотки;</t>
  </si>
  <si>
    <t>·        лестничные лотки;</t>
  </si>
  <si>
    <t>·        кабельные лотки для больших расстояний;</t>
  </si>
  <si>
    <t>·        вертикальные лестничные лотки;</t>
  </si>
  <si>
    <t>·        модульные системы для кабельных трасс;</t>
  </si>
  <si>
    <t>·        системы осветительных лотков;</t>
  </si>
  <si>
    <t>·        решения для кораблестроения.</t>
  </si>
  <si>
    <t>Калькулятор заказа</t>
  </si>
  <si>
    <t>Тип</t>
  </si>
  <si>
    <t>Подгруппа</t>
  </si>
  <si>
    <t>ФИО</t>
  </si>
  <si>
    <t>Телефон</t>
  </si>
  <si>
    <t>Email</t>
  </si>
  <si>
    <t>Где купить?</t>
  </si>
  <si>
    <t>Скачать каталог (pdf 26 MB)</t>
  </si>
  <si>
    <t>Скачать каталог (pdf 44 MB)</t>
  </si>
  <si>
    <t>Скачать каталог (pdf 34 MB)</t>
  </si>
  <si>
    <t>Перейти на канал в YouTube Россия</t>
  </si>
  <si>
    <t>Перейти на канал в YouTube Group</t>
  </si>
  <si>
    <t>Новости</t>
  </si>
  <si>
    <t>Полное описание</t>
  </si>
  <si>
    <t>Каталоги по продукции</t>
  </si>
  <si>
    <t>Организация</t>
  </si>
  <si>
    <t>*Указанные сроки являются ориентировочными. Для получения подробной информации обращайтесь в отдел по работе с клиентами</t>
  </si>
  <si>
    <t>СИСТЕМНЫЕ РЕШЕНИЯ ДЛЯ ЭЛЕКТРОМОНТАЖА</t>
  </si>
  <si>
    <t xml:space="preserve"> +7 (495) 231-19-58</t>
  </si>
  <si>
    <t>Программа лояльности</t>
  </si>
  <si>
    <t>Для упрощения навигации по прайс-листу, ознакомьтесь, пожалуйста, с расшифровкой условных обозначений, применяемых в документе:</t>
  </si>
  <si>
    <t>Указывается справочно для упрощения поиска продукции</t>
  </si>
  <si>
    <t>Тариф</t>
  </si>
  <si>
    <t xml:space="preserve">msk@obo.com.ru </t>
  </si>
  <si>
    <t>Для составления Заказа необходимо сделать следующие действия:</t>
  </si>
  <si>
    <t>Список ссылок на инструменты для проектирования.</t>
  </si>
  <si>
    <t>ИНН</t>
  </si>
  <si>
    <t>Общая сумма c учетом скидка, Руб:</t>
  </si>
  <si>
    <t>Общая масса, кг:</t>
  </si>
  <si>
    <t>Общий объём, дм3:</t>
  </si>
  <si>
    <t>Подпольные системы скрытой установки</t>
  </si>
  <si>
    <t>Системы открываемых каналов</t>
  </si>
  <si>
    <t>Системы под заливку в бетон</t>
  </si>
  <si>
    <t>Системы кассетных рамок RK</t>
  </si>
  <si>
    <t>Системы электромонтажных лючков GES</t>
  </si>
  <si>
    <t>Напольные системы</t>
  </si>
  <si>
    <t>Системы лючков UDHome</t>
  </si>
  <si>
    <t>Системы монтажных аксессуаров</t>
  </si>
  <si>
    <t>Системы лючков GES R2</t>
  </si>
  <si>
    <t>Цена за  единицу продукции в российских рублях</t>
  </si>
  <si>
    <t>3. Нажать кнопку "Выгрузить в Excel" для фомирования отдельного файла с заказом.</t>
  </si>
  <si>
    <t>4. Отправить файл с заказом любому дистрибьютору или дилеру для формирования коммерческого предложения.</t>
  </si>
  <si>
    <t>Категория поставки товара</t>
  </si>
  <si>
    <r>
      <t>1. Указать ваши скидки от Тарифа по продуктовым направлениям в блоке "</t>
    </r>
    <r>
      <rPr>
        <b/>
        <sz val="18"/>
        <rFont val="Arial"/>
        <family val="2"/>
        <charset val="204"/>
      </rPr>
      <t xml:space="preserve">Скидки на продуктовые группы, %" </t>
    </r>
    <r>
      <rPr>
        <sz val="18"/>
        <rFont val="Arial"/>
        <family val="2"/>
        <charset val="204"/>
      </rPr>
      <t>(при наличии)</t>
    </r>
  </si>
  <si>
    <r>
      <rPr>
        <b/>
        <sz val="18"/>
        <rFont val="Arial"/>
        <family val="2"/>
        <charset val="204"/>
      </rPr>
      <t xml:space="preserve">Категория A </t>
    </r>
    <r>
      <rPr>
        <sz val="18"/>
        <rFont val="Arial"/>
        <family val="2"/>
        <charset val="204"/>
      </rPr>
      <t>-  складская позиция*</t>
    </r>
  </si>
  <si>
    <t>ООО "ОБО Беттерманн"</t>
  </si>
  <si>
    <t>142184, Московская обл., Подольский г.о., дер. Валищево,
территория промышленного парка «Валищево», дом 2, стр. 13</t>
  </si>
  <si>
    <t>Масса товара, кг</t>
  </si>
  <si>
    <t xml:space="preserve"> - Библиотека инструментов и баз данных для AutoCAD и Autodesk Revit
 - Видео-инструкции по проектированию
 - Техническая поддержка на всех этапах реализации проекта
 - Программы обучения для проектировщиков</t>
  </si>
  <si>
    <t>Количество,
ед. изм.</t>
  </si>
  <si>
    <t>Укажите скидки на продуктовые группы, %</t>
  </si>
  <si>
    <t>Продуктовая группа</t>
  </si>
  <si>
    <t>Цена с учетом скидки, руб. без НДС</t>
  </si>
  <si>
    <t>Сумма с учетом скидки,
руб. без НДС</t>
  </si>
  <si>
    <t>Общая масса, кг</t>
  </si>
  <si>
    <t>Общий объем, дм3</t>
  </si>
  <si>
    <t>https://oborussia.ru/news/</t>
  </si>
  <si>
    <t>https://oborussia.ru/</t>
  </si>
  <si>
    <r>
      <rPr>
        <b/>
        <sz val="18"/>
        <rFont val="Arial"/>
        <family val="2"/>
        <charset val="204"/>
      </rPr>
      <t xml:space="preserve">Категория B </t>
    </r>
    <r>
      <rPr>
        <sz val="18"/>
        <rFont val="Arial"/>
        <family val="2"/>
        <charset val="204"/>
      </rPr>
      <t xml:space="preserve"> -  Срок поставки 4-6 недели*</t>
    </r>
  </si>
  <si>
    <t>Прайс-лист на продукцию ОБО БЕТТЕРМАНН</t>
  </si>
  <si>
    <t>Почта для обращений</t>
  </si>
  <si>
    <t>Социальные сети ОБО БЕТТЕРМАНН:</t>
  </si>
  <si>
    <t>Сайт ОБО Беттерманн:</t>
  </si>
  <si>
    <t>Перечень номенклатуры продукции ОБО Беттерманн</t>
  </si>
  <si>
    <t>Уникальный код, используемый для размещения заказа на продукцию</t>
  </si>
  <si>
    <t>Кратность мин.заказ</t>
  </si>
  <si>
    <t>Кратное минимальное количество для заказа</t>
  </si>
  <si>
    <t>Список актуальных каталогов на продукцию.</t>
  </si>
  <si>
    <r>
      <t xml:space="preserve">2. Заполнить поле [Артикул] и [Количество, ед. изм.]. </t>
    </r>
    <r>
      <rPr>
        <i/>
        <sz val="18"/>
        <color rgb="FFFF0000"/>
        <rFont val="Arial"/>
        <family val="2"/>
        <charset val="204"/>
      </rPr>
      <t>Обратите внимание, число в поле [Количество, ед. изм.] не должно быть меньше числа в поле [Кратность минимального заказа].</t>
    </r>
  </si>
  <si>
    <t>Кратность минимального заказа, ед. изм.</t>
  </si>
  <si>
    <t>Заказ на покупку продукции ОБО Беттерманн</t>
  </si>
  <si>
    <r>
      <rPr>
        <b/>
        <sz val="18"/>
        <rFont val="Arial"/>
        <family val="2"/>
        <charset val="204"/>
      </rPr>
      <t>Категория D</t>
    </r>
    <r>
      <rPr>
        <sz val="18"/>
        <rFont val="Arial"/>
        <family val="2"/>
        <charset val="204"/>
      </rPr>
      <t xml:space="preserve"> -  Срок поставки по запросу*</t>
    </r>
  </si>
  <si>
    <t>Перейти в обучающий центр</t>
  </si>
  <si>
    <r>
      <rPr>
        <b/>
        <sz val="18"/>
        <rFont val="Arial"/>
        <family val="2"/>
        <charset val="204"/>
      </rPr>
      <t>Категория C</t>
    </r>
    <r>
      <rPr>
        <sz val="18"/>
        <rFont val="Arial"/>
        <family val="2"/>
        <charset val="204"/>
      </rPr>
      <t xml:space="preserve"> -  Срок поставки  7-11 недель*</t>
    </r>
  </si>
  <si>
    <t>ТАРИФ, руб. с НДС</t>
  </si>
  <si>
    <t>UES. Универсальные корпусные решения</t>
  </si>
  <si>
    <t>Версия 5.0/2025</t>
  </si>
  <si>
    <t>Действует с 11.11.2025</t>
  </si>
  <si>
    <t>№ 5.0/2025</t>
  </si>
  <si>
    <t>160. Металлические крепежные системы</t>
  </si>
  <si>
    <t>605 16 G</t>
  </si>
  <si>
    <t>Крепежная скоба металлическая двухлапковая D=16 мм</t>
  </si>
  <si>
    <t>Зажимная скоба</t>
  </si>
  <si>
    <t>Зажимная скоба для кабеля и труб *Размеры от 7 до 12 не подходят для приборов для забивания гвоздей.</t>
  </si>
  <si>
    <t>605 20 G</t>
  </si>
  <si>
    <t>Крепежная скоба металлическая двухлапковая D=20 мм (уп 100 шт)</t>
  </si>
  <si>
    <t>605 25 G</t>
  </si>
  <si>
    <t>Крепежная скоба металлическая двухлапковая D=25 мм (уп 100 шт)</t>
  </si>
  <si>
    <t>605 40 G</t>
  </si>
  <si>
    <t>Крепежная скоба металлическая двухлапковая D=40 мм (уп 50 шт)</t>
  </si>
  <si>
    <t>250. Системы монтажных реек и шин</t>
  </si>
  <si>
    <t>2069 T60 GTP</t>
  </si>
  <si>
    <t>Монтажная рейка 89x35x7,5 мм</t>
  </si>
  <si>
    <t>Монтажная шина</t>
  </si>
  <si>
    <t>Профильная рейка 35 x 7,5 мм согласно DIN EN 60715 (ранее DIN EN 50022).</t>
  </si>
  <si>
    <t>2069 T100 GTP</t>
  </si>
  <si>
    <t>Монтажная рейка 118x35x7,5 мм</t>
  </si>
  <si>
    <t>MS4141PP3000FT</t>
  </si>
  <si>
    <t>Профиль STRUT перфорированный 3 стороны, 41х41x3000 мм, S=2,5 мм, горячий цинк</t>
  </si>
  <si>
    <t>Профиль STRUT</t>
  </si>
  <si>
    <t>УсиленнаяC-образная монтажная рейка подходит для установки опорных конструкций, например, для кабеленесущих систем, либо для распределительных шкафов. Также подходит для прямого креплениякабеляв сочетании с зажимными скобами c U-образной ножкой.</t>
  </si>
  <si>
    <t>MS4141P3000FT</t>
  </si>
  <si>
    <t>Профиль STRUT перфорированный по основанию, 41х41x3000 мм, S=2,5 мм, горячий цинк</t>
  </si>
  <si>
    <t>MS4141P3000FS</t>
  </si>
  <si>
    <t>Профиль STRUT перфорированный по основанию, 41х41x3000 мм, S=2,5 мм, оцинкованная сталь</t>
  </si>
  <si>
    <t>Профильная шина</t>
  </si>
  <si>
    <t>MS4141PP3000FS</t>
  </si>
  <si>
    <t>Профиль STRUT перфорированный 3 стороны, 41х41x3000 мм, S=2,5 мм, оцинкованная сталь</t>
  </si>
  <si>
    <t>MS4121P3000FS</t>
  </si>
  <si>
    <t>Профиль STRUT перфорированный по основанию, 41х21x3000 мм, S=2 мм, оцинкованная сталь</t>
  </si>
  <si>
    <t>MS41SN M8 ZL</t>
  </si>
  <si>
    <t>Гайка канальная M8 MS41SN M8 ZL, для крепления в STRUT-профиле ( MS4141 и MS4121), цинк-ламельное покрытие</t>
  </si>
  <si>
    <t>Скользящая гайка</t>
  </si>
  <si>
    <t>Скользящая гайка для установки на профильных рейкахMS4121и MS4141</t>
  </si>
  <si>
    <t>MS41SN M10 ZL</t>
  </si>
  <si>
    <t>Гайка канальная MS41SN M10, сталь, ZL</t>
  </si>
  <si>
    <t>MS41SN M12 ZL</t>
  </si>
  <si>
    <t>Гайка канальная MS41SN M12, сталь, ZL</t>
  </si>
  <si>
    <t>ASL 733 36 FT</t>
  </si>
  <si>
    <t>Крепежная скоба дистанционная 30-36 мм (с продольным отверстием)</t>
  </si>
  <si>
    <t>Дистанционная скоба</t>
  </si>
  <si>
    <t>Дистанционная скоба для монтажа труб и кабелей на стене, потолке и на полу. С самоблокирующейся верхней частью. Крепление через продольное отверстие. Начиная с размера 20, скобы можно монтировать с помощью устройства для забивания гвоздей и прибора для установки болтов. Допуск к эксплуатации согласно DIN 4102 часть 12, классы огнестойкости от E30 до E90 (за исключением изделий из алюминия).</t>
  </si>
  <si>
    <t>ASL 733 25 G</t>
  </si>
  <si>
    <t>Скоба крепежная дистанционная D=20-25 мм (с продольным отверстием), гальваническое цинкование</t>
  </si>
  <si>
    <t>ASL 733 36 G</t>
  </si>
  <si>
    <t>Скоба крепежная дистанционная D=30-36 мм (с продольным отверстием), гальваническое покрытие</t>
  </si>
  <si>
    <t>170. Специальные крепежные системы</t>
  </si>
  <si>
    <t>5055 I12 FS</t>
  </si>
  <si>
    <t>Лента монтажная перфорированная, 12х1 мм, чехол пластиковый (рулон 10 м)</t>
  </si>
  <si>
    <t>Монтажная лента</t>
  </si>
  <si>
    <t>Лента монтажная перфорированная в катушке.</t>
  </si>
  <si>
    <t>5055 II17 FS</t>
  </si>
  <si>
    <t>Лента монтажная перфорированная 17х1мм, чехол пластиковый (рулон 10 м)</t>
  </si>
  <si>
    <t>5055 III26 FS</t>
  </si>
  <si>
    <t>Лента монтажная перфорированная 26х1.2 мм, чехол пластиковый (рулон 10 м)</t>
  </si>
  <si>
    <t>5055 LI12 FS</t>
  </si>
  <si>
    <t>Лента монтажная перфорированная 12х0.8 мм , чехол пластиковый (рулон 10 м)</t>
  </si>
  <si>
    <t>1471120_RU</t>
  </si>
  <si>
    <t>5055 LI12 FS RU</t>
  </si>
  <si>
    <t>Лента монтажная перфорированная 12x0,55 мм (рулон 25 м) OBO 1471120_RU</t>
  </si>
  <si>
    <t>Лента монтажная перфорированная 12x 0,55 (уп 25 м) OBO 1471120_RU</t>
  </si>
  <si>
    <t>5055 LII17 FS</t>
  </si>
  <si>
    <t>Лента монтажная перфорированная 17х0.75 мм, чехол пластиковый (рулон 10 м)</t>
  </si>
  <si>
    <t>1471171_RU</t>
  </si>
  <si>
    <t>5055 LII17 FS RU</t>
  </si>
  <si>
    <t>Лента монтажная перфорированная 17x0,6 мм (рулон 25 м) OBO 1471171_RU</t>
  </si>
  <si>
    <t>Лента монтажная перфорированная 17x 0,6 (уп 25 м) OBO 1471171_RU</t>
  </si>
  <si>
    <t>5055 L II 50</t>
  </si>
  <si>
    <t>Лента монтажная перфорированная 17х0.8 мм, рулон 50 м</t>
  </si>
  <si>
    <t>5055 LIII26 FS</t>
  </si>
  <si>
    <t>Лента монтажная перфорированная 26х1мм, чехол пластиковый (рулон 10 м)</t>
  </si>
  <si>
    <t>5055 L PE I 14</t>
  </si>
  <si>
    <t>Лента монтажная c пластиковым покрытием, перфорированная 14х3 мм, 10 м, прямой монтаж</t>
  </si>
  <si>
    <t>Перфорированная монтажная лента с полиэтиленовой пластиковой оболочкой.</t>
  </si>
  <si>
    <t>5055 L PE II 19</t>
  </si>
  <si>
    <t>Лента монтажная c пластиковым покрытием, перфорированная 19х3 мм, 10 м, прямой монтаж</t>
  </si>
  <si>
    <t>5055 L PE III 28</t>
  </si>
  <si>
    <t>Лента монтажная c пластиковым покрытием, перфорированная 28х3.7 мм, 10 м, прямой монтаж</t>
  </si>
  <si>
    <t>5062 I12 FS</t>
  </si>
  <si>
    <t>Лента монтажная перфорированная волна 12х1 мм, чехол пластиковый (рулон 10 м)</t>
  </si>
  <si>
    <t>Гофрированная перфорированная лента, в катушке.</t>
  </si>
  <si>
    <t>5062 II17 FS</t>
  </si>
  <si>
    <t>Лента монтажная перфорированная волна 17х1 мм, чехол пластиковый (рулон 10 м)</t>
  </si>
  <si>
    <t>5062 III26 FS</t>
  </si>
  <si>
    <t>Лента монтажная перфорированная волна 26х1.2 мм, чехол пластиковый (рулон 10 м)</t>
  </si>
  <si>
    <t>5062 LI12 FS</t>
  </si>
  <si>
    <t>Лента монтажная перфорированная волна 12х0.8 мм, чехол пластиковый (рулон 10 м)</t>
  </si>
  <si>
    <t>5062 LII17 FS</t>
  </si>
  <si>
    <t>Лента монтажная перфорированная волна 17х0.8 мм, чехол пластиковый (рулон 10 м)</t>
  </si>
  <si>
    <t>5062 LIII26 FS</t>
  </si>
  <si>
    <t>Лента монтажная перфорированная волна 26х1 мм, чехол пластиковый (рулон 10 м)</t>
  </si>
  <si>
    <t>200. Системы балочных зажимов</t>
  </si>
  <si>
    <t>FL1-G M8 TG</t>
  </si>
  <si>
    <t>Струбцина М8, чугун, G</t>
  </si>
  <si>
    <t>Балочный зажим</t>
  </si>
  <si>
    <t>С резьбой. Макс. момент затяжки: 8 Нм</t>
  </si>
  <si>
    <t>FL2-G M10 TG</t>
  </si>
  <si>
    <t>Струбцина М10, чугун, G</t>
  </si>
  <si>
    <t>С резьбой. Макс. момент затяжки: 18 Нм</t>
  </si>
  <si>
    <t>FL3-G M12 TG</t>
  </si>
  <si>
    <t>Струбцина М12, чугун, G</t>
  </si>
  <si>
    <t>С резьбой. Макс. момент затяжки: 21 Нм</t>
  </si>
  <si>
    <t>100. Системы настенных монтажных коробок</t>
  </si>
  <si>
    <t>A 11 HF RW</t>
  </si>
  <si>
    <t>Коробка распределительная 85x85x40, IP55, 12 вводов D=16, белая</t>
  </si>
  <si>
    <t>Распределительная коробка</t>
  </si>
  <si>
    <t>Степень защиты IP55, номинальное напряжение 400 В, номинальное сечение 2,5 ÷ мм², 12 вводов для кабеля диаметром 5-14 мм. Защелкивающаяся крышка. Размеры: 85 x 85 x 40 мм Внутренние размеры: 75 x 75 x 35мм По 10 коробок на 1 прорезной инструмент для отверстий</t>
  </si>
  <si>
    <t>A 11</t>
  </si>
  <si>
    <t>Коробка распределительная 85x85x40, IP55, 12 вводов D=16, серая</t>
  </si>
  <si>
    <t>T 100</t>
  </si>
  <si>
    <t>Коробка распределительная 150x116x67 мм, полипропилен, IP 66, 10 вводов M25</t>
  </si>
  <si>
    <t>Кабельная распределительная коробка для соединения кабелей и проводов в помещении и в защищенных зонах вне помещения. Прямоугольная форма с вставными уплотнениями по бокам и штамповкой под отверстия на дне. Подходит для настенного и потолочного монтажа и установки на монтажных пластинах. С возможностью для внутреннего закрепления и монтажом поверх угловых колпаков. Крышка с быстроразъемным соединением может быть опломбирована. Изготовлено из материалов, не содержащих галогены.  Кабельная распределительная коробка согласно DIN EN 60670. Огнестойкость согласно DIN EN 60695-2-11, температура испытания 650°C. Ударопрочность IK07 согласно DIN EN 50102.</t>
  </si>
  <si>
    <t>T 100 OE</t>
  </si>
  <si>
    <t>Коробка распределительная 150x116x67, полипропилен, IP 66, сплошная стенка, серая</t>
  </si>
  <si>
    <t>Кабельная распределительная коробка для соединения кабелей и проводов в помещении и в защищенных зонах вне помещения. Прямоугольная форма без вводов. Подходит для настенного и потолочного монтажа и установки на монтажных пластинах. С возможностью для внутреннего закрепления и монтажом поверх угловых колпаков. Крышка с быстроразъемным соединением может быть опломбирована. Изготовлено из материалов, не содержащих галогены.  Кабельная распределительная коробка согласно DIN EN 60670. Огнестойкость согласно DIN EN 60695-2-11, температура испытания 650°C. Ударопрочность IK07 согласно DIN EN 50102.</t>
  </si>
  <si>
    <t>2011312_V1</t>
  </si>
  <si>
    <t>Mx 120805 SGR</t>
  </si>
  <si>
    <t>Распределительная коробка Mx 125x80x60 мм, алюминиевая с порошковым покрытием</t>
  </si>
  <si>
    <t>Коробка распределительная</t>
  </si>
  <si>
    <t>Алюминиевая коробка повышенной прочности для применения в промышленных условиях. Благодаря своим исключительным механическим и термическим свойствам серия Mx выдерживает самые высокие нагрузки. Это делает ее незаменимой на промышленных объектах. Алюминиевые коробки надежно защищают установленные в них компоненты от отрицательного воздействия окружающей среды. Коробки выдерживают пиковые температуры и высокие механические нагрузки, благодаря чему могут применяться на улице или в тоннелях. Степень защиты&amp;nbsp;IP 66 гарантирует защиту от проникновения пыли и влаги. На поверхность алюминиевой коробки нанесено порошковое покрытие (RAL 7035); коробка поставляется в комплекте с крышкой, болтами из нержавеющей стали, с уплотнителем и с 2 или 4 заземляющими болтами.</t>
  </si>
  <si>
    <t>120. Системы клемм</t>
  </si>
  <si>
    <t>2054450_V1</t>
  </si>
  <si>
    <t>61 225 FL</t>
  </si>
  <si>
    <t>Клемма OBO универсальная c зажимом 2x0.2-4 мм2, (222-412)</t>
  </si>
  <si>
    <t>Универсальная клемма</t>
  </si>
  <si>
    <t>Универсальная быстрозажимная клемма для соединения электрических проводов, протестированная согласно EN 60998. Провода могут быть гибкими, многожильными или жесткими. При разводке жестких проводов не требуется рычаг. Провод легко устанавливается непосредственно в клемму. Для того чтобы вытащить провод из клеммы, необходимо открыть ее фиксатор. После этого провод легко извлекается. Номинальное сечение:  Одно-/многожильные провода 2 x 0,2 - 2,5 мм²  Номинальное напряжение: 450 В Номинальный ток: 24 A Длина зачистки провода: 9мм (+1 мм) Контрольное отверстие: индикатор фазы и тестер (максимальный Ø 2 мм) в верхней части клеммы Максимально допустимая температура окружающей среды согласно EN 60998: 85°C.</t>
  </si>
  <si>
    <t>2054454_V1</t>
  </si>
  <si>
    <t>61 325 FL</t>
  </si>
  <si>
    <t>Клемма OBO универсальная c зажимом 3x0.2-4 мм2, (222-413)</t>
  </si>
  <si>
    <t>Универсальная быстрозажимная клемма для соединения электрических проводов, протестированная согласно EN 60998. Провода могут быть гибкими, многожильными или жесткими. При разводке жестких проводов не требуется рычаг. Провод легко устанавливается непосредственно в клемму. Для того чтобы вытащить провод из клеммы, необходимо открыть ее фиксатор. После этого провод легко извлекается. Номинальное сечение:  Одно-/многожильные провода 3 x 0,2 - 2,5 мм²  Номинальное напряжение: 450 В Номинальный ток: 24 A Длина зачистки провода: 9мм (+1 мм) Контрольное отверстие: индикатор фазы и тестер (максимальный Ø 2 мм) в верхней части клеммы Максимально допустимая температура окружающей среды согласно EN 60998: 85°C.</t>
  </si>
  <si>
    <t>2054458_V1</t>
  </si>
  <si>
    <t>61 525 FL</t>
  </si>
  <si>
    <t>Клемма OBO универсальная c зажимом 5x0.2-4 мм2, (222-415)</t>
  </si>
  <si>
    <t>Универсальная быстрозажимная клемма для соединения электрических проводов, протестированная согласно EN 60998. Провода могут быть гибкими, многожильными или жесткими. При разводке жестких проводов не требуется рычаг. Провод легко устанавливается непосредственно в клемму. Для того чтобы вытащить провод из клеммы, необходимо открыть ее фиксатор. После этого провод легко извлекается. Номинальное сечение:  Одно-/многожильные провода 5 x 0,2 - 2,5 мм²  Номинальное напряжение: 450 В Номинальный ток: 24 A Длина зачистки провода: 9мм (+1 мм) Контрольное отверстие: индикатор фазы и тестер (максимальный Ø 2 мм) в верхней части клеммы Максимально допустимая температура окружающей среды согласно EN 60998: 85°C.</t>
  </si>
  <si>
    <t>2054485_V1</t>
  </si>
  <si>
    <t>61 325 LGR</t>
  </si>
  <si>
    <t>Клемма OBO пружинная 3x2,5 мм2, (2273-203)</t>
  </si>
  <si>
    <t>Штепсельный зажим</t>
  </si>
  <si>
    <t>Клемма без винтов для соединения однопроводных линий. Номинальное сечение:  3 x 0,5 мм² - 2,5 мм² одножильный провод 3 x 1,5 mm² - 2,5 мм² жесткий многожильный провод Номинальное напряжение 450 В Номинальный ток 24 A Длина удаления изоляции: 8-9 мм Контрольное отверстие: фазный контролер и контрольный штифт (макс. Ø 2 мм) Макс. допустимая температура окружающей среды согласно EN 60998: 90°C.</t>
  </si>
  <si>
    <t>72 CE WS/EKL 0 S</t>
  </si>
  <si>
    <t>Колодка клеммная, 0.5-4,0 мм², полипропилен, 450 V, 32 А, 2х рядная, белый</t>
  </si>
  <si>
    <t>Клемма универсальная</t>
  </si>
  <si>
    <t>Протестировано по стандарту EN 60998.Клеммы из стали, винты изготовлены из гальванически оцинкованной стали, 12-полюсные, с отсоединяемыми колодками, которые можно использовать в качестве отдельных клемм с помощью twistnpull.Высоко расположенные, зафиксированные винты.Максимально допустимая температура окружающей среды согласно EN 60998: -5 до +80C.Номинальное сечение 4 ммНоминальное напряжение 450ВНоминальный ток 32A</t>
  </si>
  <si>
    <t>74 CE WS/EKL 1 S</t>
  </si>
  <si>
    <t>Колодка клеммная, 1,0-6,0 мм², полипропилен, 450 V, 41 А, 2х рядная, белый</t>
  </si>
  <si>
    <t>Протестировано по стандарту EN 60998.Клеммы из стали, винты изготовлены из гальванически оцинкованной стали, 12-полюсные, с отсоединяемыми колодками, которые можно использовать в качестве отдельных клемм с помощью twistnpull.Высоко расположенные, зафиксированные винты.Максимально допустимая температура окружающей среды согласно EN 60998: -5 до +80C.Номинальное поперечное сечение 6 ммНоминальное напряжение 450 ВНоминальный ток 41 АМакс. сечение кабеля для подключения к клеммам с каждой стороны: одножильный 6 мм или тонкожильный 4 мм</t>
  </si>
  <si>
    <t>76 CE WS/EKL 2 S</t>
  </si>
  <si>
    <t>Клемма винтовая белая 10,0 мм²</t>
  </si>
  <si>
    <t>Проверено по EN 60998. Клеммы из стали, винты изготовлены из гальванически оцинкованной стали, 12-полюсные, с отсоединяемыми колодками, которые можно использовать в качестве отдельных клемм с помощью twistnpull.Высоко поднятые, невыпадающие винты.Максимально допустимая температура окружающей среды согласно EN 60998: -5 до +80C.номинальное сечение 10 ммноминальное напряжение 450 Вноминальный ток 57 AМакс. сечение кабеля для подключения к клеммам с каждой стороны: одножильный 10мм или многожильный/гибкий 6 мм.</t>
  </si>
  <si>
    <t>78 CE WS/EKL 3 S</t>
  </si>
  <si>
    <t>Колодка клеммная, 4-16,0 мм², полипропилен, 450 V, 76 А, 2х рядная, белый</t>
  </si>
  <si>
    <t>Проверено по EN 60998. Клеммы из стали, винты изготовлены из гальванически оцинкованной стали, 12-полюсные, с отсоединяемыми колодками, которые можно использовать в качестве отдельных клемм с помощью twistnpull.Высоко поднятые, невыпадающие винты.Максимально допустимая температура окружающей среды согласно EN 60998: -5 до +80C.номинальное сечение 16 ммноминальное напряжение 450 Вноминальный ток 76 AМакс. сечение кабеля для подключения к клеммам с каждой стороны: одножильный 16 мм или многожильный 10 мм, или гибкий 6мм.</t>
  </si>
  <si>
    <t>2031 M 15 FS</t>
  </si>
  <si>
    <t>Групповое крепление Grip металлическая 15xNYM3x1,5 мм, сталь</t>
  </si>
  <si>
    <t>Групповое крепление-захват</t>
  </si>
  <si>
    <t>Групповое крепление из металла высокой механической прочности, в том числе при пожаре. Предусмотрено для монтажа над огнестойкими потолками. Допускается применение в качестве специальной конструкции при прокладке кабельных трасс повышенной живучести в соответствии с DIN 4102 часть 12. Для настенного и потолочного монтажа. Открывается без применения инструмента.  Подробную информацию о допустимых вариантах прокладки Вы можете найти в соответствующих документах об испытаниях.</t>
  </si>
  <si>
    <t>2031 M 15 A2</t>
  </si>
  <si>
    <t>Групповое крепление Grip металлическая 15xNYM3x1,5 мм, нержавеющая сталь VA</t>
  </si>
  <si>
    <t>2031 M 15 A4</t>
  </si>
  <si>
    <t>Групповое крепление Grip металлическая 15xNYM3x1,5 мм, нержавеющая сталь V4A</t>
  </si>
  <si>
    <t>565 2.5x100 WS</t>
  </si>
  <si>
    <t>Хомут кабельный 2,5x100 мм, полиамид белый (100 шт/уп)</t>
  </si>
  <si>
    <t>Кабельные стяжки</t>
  </si>
  <si>
    <t>Кабельныехомуты необходимы для быстрой связки в пучок кабелей либо простойфиксациии труб на кабеленесущих системах и прочих монтажных конструкциях.</t>
  </si>
  <si>
    <t>565 2.5x100 SWUV</t>
  </si>
  <si>
    <t>Хомут кабельный 2,5x100 мм, полиамид чёрн, УФ стойкий (100 шт/уп)</t>
  </si>
  <si>
    <t>565 2.5x150 WS</t>
  </si>
  <si>
    <t>Хомут кабельный 2.5х150 мм, полиамид, белый (упаковка 100 шт)</t>
  </si>
  <si>
    <t>565 2.5x150 SWUV</t>
  </si>
  <si>
    <t>Хомут кабельный 2,5x150 мм, полиамид чёрн, УФ стойкий (100 шт/уп)</t>
  </si>
  <si>
    <t>565 2.5x200 WS</t>
  </si>
  <si>
    <t>Хомут кабельный 2,5x200 мм, полиамид белый (100 шт/уп)</t>
  </si>
  <si>
    <t>565 2.5x200 SWUV</t>
  </si>
  <si>
    <t>Хомут кабельный 2,5x200 мм, полиамид чёрн, УФ стойкий (100 шт/уп)</t>
  </si>
  <si>
    <t>565 3.6x150 WS</t>
  </si>
  <si>
    <t>Хомут кабельный 3,6x150 мм, полиамид белый (100 шт/уп)</t>
  </si>
  <si>
    <t>565 3.6x150 SWUV</t>
  </si>
  <si>
    <t>Хомут кабельный 3,6x150 мм, полиамид чёрн, УФ стойкий (100 шт/уп)</t>
  </si>
  <si>
    <t>565 3.6x200 WS</t>
  </si>
  <si>
    <t>Хомут кабельный 3.6х200 мм, полиамид, белый (упаковка 100 шт)</t>
  </si>
  <si>
    <t>565 3.6x200 SWUV</t>
  </si>
  <si>
    <t>Хомут кабельный 3.6х200 мм, полиамид устойчивый к УФ, черный (упаковка 100 шт)</t>
  </si>
  <si>
    <t>565 3.6x290 WS</t>
  </si>
  <si>
    <t>Хомут кабельный 3.6х290 мм, полиамид, белый (упаковка 100 шт)</t>
  </si>
  <si>
    <t>565 3.6x290 SWUV</t>
  </si>
  <si>
    <t>Хомут кабельный 3.6х290 мм, полиамид устойчивый к УФ, черный (упаковка 100 шт)</t>
  </si>
  <si>
    <t>565 4.8x200 WS</t>
  </si>
  <si>
    <t>Хомут кабельный 4,8x200 мм, полиамид белый (100 шт/уп)</t>
  </si>
  <si>
    <t>565 4.8x200 SWUV</t>
  </si>
  <si>
    <t>Хомут кабельный 4,8x200 мм, полиамид чёрн, УФ стойкий (100 шт/уп)</t>
  </si>
  <si>
    <t>565 4.8x300 WS</t>
  </si>
  <si>
    <t>Хомут кабельный 4,8x300 мм, полиамид белый (100 шт/уп)</t>
  </si>
  <si>
    <t>565 4.8x300 SWUV</t>
  </si>
  <si>
    <t>Хомут кабельный 4.8х300 мм, полиамид устойчивый к УФ, черный (упаковка 100 шт)</t>
  </si>
  <si>
    <t>565 4.8x365 WS</t>
  </si>
  <si>
    <t>Хомут кабельный 4,8x365 мм, полиамид, белый (100 шт/уп)</t>
  </si>
  <si>
    <t>565 4.8x365 SWUV</t>
  </si>
  <si>
    <t>Хомут кабельный 4,8x365 мм, полиамид устойчивый к УФ, черный (100 шт/уп)</t>
  </si>
  <si>
    <t>565 4.8x430 WS</t>
  </si>
  <si>
    <t>Хомут кабельный 4.8х430 мм, полиамид белый (упаковка 100 шт)</t>
  </si>
  <si>
    <t>565 4.8x430 SWUV</t>
  </si>
  <si>
    <t>Хомут кабельный 4,8x430 мм, полиамид чёрн, УФ стойкий (100 шт/уп)</t>
  </si>
  <si>
    <t>565 7.6x300 SWUV</t>
  </si>
  <si>
    <t>Хомут кабельный 7,6x300 мм, полиамид чёрн, УФ стойкий (100 шт/уп)</t>
  </si>
  <si>
    <t>565 7.6x380 SWUV</t>
  </si>
  <si>
    <t>Хомут кабельный 7.6х380 мм, полиамид устойчивый к УФ, черный (упаковка 100 шт)</t>
  </si>
  <si>
    <t>565 7.6x450 SWUV</t>
  </si>
  <si>
    <t>Хомут кабельный 7.6х450 мм, полиамид устойчивый к УФ, черный (упаковка 100 шт)</t>
  </si>
  <si>
    <t>300. Винтовые и забивные монтажные системы</t>
  </si>
  <si>
    <t>910 SD 5X35</t>
  </si>
  <si>
    <t>Дюбель-гвоздь оцинкованная сталь, полипропилен, 5x40 мм</t>
  </si>
  <si>
    <t>Вбиваемые дюбели</t>
  </si>
  <si>
    <t>Стальной забивной дюбель: сталь, гальванически оцинкованная, пассивированная.</t>
  </si>
  <si>
    <t>910 SD 6X40</t>
  </si>
  <si>
    <t>Дюбель-гвоздь оцинкованная сталь, полипропилен, 6x40 мм</t>
  </si>
  <si>
    <t>200. Системы заземления</t>
  </si>
  <si>
    <t>356 50</t>
  </si>
  <si>
    <t>Лента антикоррозионная, L=10 м, ширина 50 мм, петролатум</t>
  </si>
  <si>
    <t>Лента антикоррозионная</t>
  </si>
  <si>
    <t>Для антикоррозионной обработки соединений в грунте и над ним; ширина 50 мм или 100 мм, толщина 1,1 мм; из нетканого материала с химическими волокнами, с вазелиновым покрытием; холодная обработка</t>
  </si>
  <si>
    <t>150. Крепежные системы</t>
  </si>
  <si>
    <t>ZSF</t>
  </si>
  <si>
    <t>Цинковый спрей</t>
  </si>
  <si>
    <t>Цинковый ремонтный спрей для восстановления цинкового покрытия</t>
  </si>
  <si>
    <t>1819 20BP</t>
  </si>
  <si>
    <t>Наконечник для стержня заземления D 20 мм ST и BP</t>
  </si>
  <si>
    <t>Наконечник стержня заземления</t>
  </si>
  <si>
    <t>Подходит для стержней заземления ST и BP.</t>
  </si>
  <si>
    <t>1820 20</t>
  </si>
  <si>
    <t>Насадка для забивания стержней заземления D 20 мм ST/BP/OMEX</t>
  </si>
  <si>
    <t>Забивная головка</t>
  </si>
  <si>
    <t>подходит для стержней заземления ST, BP и OMEX; для вбивания стержневыхзаземлителей ручным молотком; усиленная конструкция.</t>
  </si>
  <si>
    <t>TR M6 1M G</t>
  </si>
  <si>
    <t>Шпилька резьбовая M6x1000 мм, высокопрочная, класс прочности 5.8, DIN975</t>
  </si>
  <si>
    <t>Стержень с резьбой</t>
  </si>
  <si>
    <t>Резьбовая шпилька используется в качестве крепежного элемента для соединения деталей и элементов конструкций, для подвеса, крепления и фиксации профилей, подвесных кронштейнов и элементов, для подвеса кабельных лотков и систем. Резьбовая шпилька изготавливается накатным методом, позволяющим сохранить твёрдость и плотность металла, точность получаемой резьбы. Также накатной метод изготовления увеличивает нагрузочные способности шпильки. Класс прочности 5.8 – выдерживает нагрузки на 20% больше, чем класс прочности 4.8, распространенный на рынке. Накатной метод нанесения резьбы – выше плотность металла, выше прочность. Угол профиля резьбы 60° – выше надежность крепления узла, соответствует ГОСТ 24705-2004. Материал – углеродистая сталь, произведенная в России. Цинковое гальваническое покрытие – Ц6 хр по ГОСТ 9.306. Производство – Россия, Липецк, компния «ОБО Беттерманн Производство»</t>
  </si>
  <si>
    <t>TR M6 2M G</t>
  </si>
  <si>
    <t>Шпилька резьбовая M6x2000 мм, высокопрочная, класс прочности 5.8, DIN975</t>
  </si>
  <si>
    <t>Резьбовая шпилька используется в качестве крепежного элемента для соединения деталей и элементов конструкций, для подвеса, крепления и фиксации профилей, подвесных кронштейнов и элементов, для подвеса кабельных лотков и систем.
Резьбовая шпилька изготавливается накатным методом, позволяющим сохранить твёрдость и плотность металла, точность получаемой резьбы. Также накатной метод изготовления увеличивает нагрузочные способности шпильки.
•	Класс прочности 5.8 – выдерживает нагрузки на 20% больше, чем класс прочности 4.8, распространенный на рынке
•	Накатной метод нанесения резьбы – выше плотность металла, выше прочность
•	Угол профиля резьбы 60° – выше надежность крепления узла, соответствует ГОСТ 24705-2004
•	Материал – углеродистая сталь, произведенная в России
•	Цинковое гальваническое покрытие – Ц6 хр по ГОСТ 9.306
•	Производство – Россия, Липецк</t>
  </si>
  <si>
    <t>TR M8 1M G</t>
  </si>
  <si>
    <t>Шпилька резьбовая M8x1000 мм,высокопрочная, класс прочности 5.8, DIN975</t>
  </si>
  <si>
    <t>TR M8 2M G</t>
  </si>
  <si>
    <t>Шпилька резьбовая M8x2000 мм,высокопрочная, класс прочности 5.8, DIN975</t>
  </si>
  <si>
    <t>TR M10 2M G</t>
  </si>
  <si>
    <t>Шпилька резьбовая M10x2000 мм, высокопрочная, класс прочности 5.8, DIN975</t>
  </si>
  <si>
    <t>TR M12 2M G</t>
  </si>
  <si>
    <t>Шпилька резьбовая M12x2000 мм, высокопрочная, класс прочности 5.8, DIN975</t>
  </si>
  <si>
    <t>TR M10 1M G</t>
  </si>
  <si>
    <t>Шпилька резьбовая M10x1000 мм, высокопрочная, класс прочности 5.8, DIN975</t>
  </si>
  <si>
    <t>TR M12 1M G</t>
  </si>
  <si>
    <t>Шпилька резьбовая M12x1000 мм, высокопрочная, класс прочности 5.8, DIN975</t>
  </si>
  <si>
    <t>SKS 6X20 F</t>
  </si>
  <si>
    <t>Комплект крепежный SKS 6X20 F, соединительный, болт с шестигранной головкой + шайба + гайка, сталь, горячий цинк</t>
  </si>
  <si>
    <t>Болт с шестигранной головкой</t>
  </si>
  <si>
    <t>Болт с шестигранной головкой с гайкой и шайбой M6x20</t>
  </si>
  <si>
    <t>SKS 6X30 F</t>
  </si>
  <si>
    <t>Комплект крепежный SKS 6х30 F, сталь, F</t>
  </si>
  <si>
    <t>Болт с шестигранной головкой с гайкой и шайбой M6x30</t>
  </si>
  <si>
    <t>SKS M6x20 ZL</t>
  </si>
  <si>
    <t>Болт с шестигранной головкой DIN 933 SKS M6x20 ZL</t>
  </si>
  <si>
    <t>Болт с шестигранной головкой в соответствии с DIN 933 с метрической резьбой. Класс прочности не менее 8.8.</t>
  </si>
  <si>
    <t>SKS M6x30 ZL</t>
  </si>
  <si>
    <t>Болт с шестигранной головкой DIN 933 SKS M6x30 ZL</t>
  </si>
  <si>
    <t>SKS M8x20 ZL</t>
  </si>
  <si>
    <t>Болт с шестигранной головкой DIN 933 SKS M8x20 ZL</t>
  </si>
  <si>
    <t>SKS M8x30 ZL</t>
  </si>
  <si>
    <t>Болт с шестигранной головкой DIN 933 SKS M8x30 ZL</t>
  </si>
  <si>
    <t>SKS M10x30 ZL</t>
  </si>
  <si>
    <t>Болт с шестигранной головкой DIN 933 SKS M10x30 ZL</t>
  </si>
  <si>
    <t>SKS M10x40 ZL</t>
  </si>
  <si>
    <t>Болт с шестигранной головкой DIN 933 SKS M10x40 ZL</t>
  </si>
  <si>
    <t>SKS M10x50 ZL</t>
  </si>
  <si>
    <t>Болт с шестигранной головкой M10х50 мм</t>
  </si>
  <si>
    <t>SKS M10x60 ZL</t>
  </si>
  <si>
    <t>Болт с шестигранной головкой DIN 933 SKS M10x60 ZL</t>
  </si>
  <si>
    <t>SKS M10x80 ZL</t>
  </si>
  <si>
    <t>Болт с шестигранной головкой DIN 933 SKS M10x80 ZL</t>
  </si>
  <si>
    <t>SKS M12x30 ZL</t>
  </si>
  <si>
    <t>Болт с шестигранной головкой DIN 933 SKS M12x30 ZL</t>
  </si>
  <si>
    <t>SKS M12x40 ZL</t>
  </si>
  <si>
    <t>Болт с шестигранной головкой DIN 933 SKS M12x40 ZL</t>
  </si>
  <si>
    <t>SKS M12x60 ZL</t>
  </si>
  <si>
    <t>Болт с шестигранной головкой DIN 933 SKS M12x60 ZL</t>
  </si>
  <si>
    <t>SKS M12x80 ZL</t>
  </si>
  <si>
    <t>Болт с шестигранной головкой DIN 933 SKS M12x80 ZL</t>
  </si>
  <si>
    <t>SKS 8X20 F</t>
  </si>
  <si>
    <t>Комплект крепежный SKS 8X20 F, сталь, F</t>
  </si>
  <si>
    <t>Болт с шестигранной головкой с гайкой и шайбой M8x20</t>
  </si>
  <si>
    <t>SKS 8X30 F</t>
  </si>
  <si>
    <t>Комплект крепежный SKS 8X30 F, сталь, F</t>
  </si>
  <si>
    <t>Болт с шестигранной головкой с гайкой и шайбой M8x30</t>
  </si>
  <si>
    <t>SKS 10X30 F</t>
  </si>
  <si>
    <t>Комплект крепежный SKS 10X30 F, сталь, F</t>
  </si>
  <si>
    <t>Болт с шестигранной головкой с гайкой и шайбой M10x30</t>
  </si>
  <si>
    <t>SKS 10X40 F</t>
  </si>
  <si>
    <t>Комплект крепежный SKS 10X40 F, соединительный, болт с шестигранной головкой + шайба + гайка, сталь, горячий цинк</t>
  </si>
  <si>
    <t>Болт с шестигранной головкой М10 х 16 в комплекте с шестигранной гайкой, 2 U-образными шайбами и 1 зубчатой упругой шайбой.</t>
  </si>
  <si>
    <t>SKS 12X30 F</t>
  </si>
  <si>
    <t>Комплект крепежный SKS 12X30 F, соединительный, болт с шестигранной головкой + шайба + гайка, сталь, горячий цинк</t>
  </si>
  <si>
    <t>Болт с шестигранной головкой с гайкой и шайбой M12x30</t>
  </si>
  <si>
    <t>SKS 12X60 F</t>
  </si>
  <si>
    <t>Комплект крепежный SKS 12X60 F, соединительный, болт с шестигранной головкой + шайба + гайка, сталь, горячий цинк</t>
  </si>
  <si>
    <t>Болт с шестигранной головкой с гайкой и шайбой M12x60</t>
  </si>
  <si>
    <t>HN M6 G</t>
  </si>
  <si>
    <t>Гайка шестигранная М6х5, сталь, G</t>
  </si>
  <si>
    <t>Шестигранная гайка</t>
  </si>
  <si>
    <t>Шестигранная гайка в соответствии с DIN 934 с метрической резьбой. Класс прочности 8.8</t>
  </si>
  <si>
    <t>HN M8 G</t>
  </si>
  <si>
    <t>Гайка шестигранная М8х7, сталь, G</t>
  </si>
  <si>
    <t>HN M10 G</t>
  </si>
  <si>
    <t>Гайка шестигранная М10х8, сталь, G</t>
  </si>
  <si>
    <t>HN M12 G</t>
  </si>
  <si>
    <t>Гайка шестигранная М12х10, сталь, G</t>
  </si>
  <si>
    <t>DIN934 M6 F</t>
  </si>
  <si>
    <t>Гайка шестигранная DIN934 M6 F, для болтовых соединений, М6х5 мм, сталь, горячий цинк</t>
  </si>
  <si>
    <t>Шестигранная гайка по DIN 934 с метрической резьбой.</t>
  </si>
  <si>
    <t>DIN934 M8 F</t>
  </si>
  <si>
    <t>Гайка шестигранная DIN934 M8 F, для болтовых соединений, М8х7 мм, сталь, горячий цинк</t>
  </si>
  <si>
    <t>DIN934 M10 F</t>
  </si>
  <si>
    <t>Гайка шестигранная DIN934 M10 F, для болтовых соединений, М10х8 мм, сталь, горячий цинк</t>
  </si>
  <si>
    <t>DIN934 M12 F</t>
  </si>
  <si>
    <t>Гайка шестигранная DIN934 M12 F, для болтовых соединений, М12х10 мм, сталь, горячий цинк</t>
  </si>
  <si>
    <t>WS M6 D12 G</t>
  </si>
  <si>
    <t>Шайба с узкими полями M6, D=12 мм, сталь, G</t>
  </si>
  <si>
    <t>Подкладная шайба</t>
  </si>
  <si>
    <t>Шайба в соответствии с DIN 125. Форма A, для универсального применения.</t>
  </si>
  <si>
    <t>WS M8 D16 G</t>
  </si>
  <si>
    <t>Шайба с узкими полями M8, D=16 мм, сталь, G</t>
  </si>
  <si>
    <t>WS M10 D20 G</t>
  </si>
  <si>
    <t>Шайба с узкими полями M10, D=20 мм, сталь, G</t>
  </si>
  <si>
    <t>WS M12 D24 G</t>
  </si>
  <si>
    <t>Шайба с узкими полями M12, D=24 мм, сталь, G</t>
  </si>
  <si>
    <t>966 M6 F</t>
  </si>
  <si>
    <t>Шайба с узкими полями 966 M6 F, универсальная, М6, D=12 мм, сталь, горячий цинк</t>
  </si>
  <si>
    <t>Шайба для индивидуального использования.</t>
  </si>
  <si>
    <t>966 M8 F</t>
  </si>
  <si>
    <t>Шайба с узкими полями 966 M8 F, универсальная, М8, D=16 мм, сталь, горячий цинк</t>
  </si>
  <si>
    <t>966 M10 F</t>
  </si>
  <si>
    <t>Шайба с узкими полями 966 M10 F, универсальная, М10, D=20 мм, сталь, горячий цинк</t>
  </si>
  <si>
    <t>966 M12 F</t>
  </si>
  <si>
    <t>Шайба с узкими полями 966 M12 F, универсальная, М12, D=24 мм, сталь, горячий цинк</t>
  </si>
  <si>
    <t>E M 6x25</t>
  </si>
  <si>
    <t>Анкер забивной E M 6x25, для бетона, М6х25 мм, сталь, гальваническое оцинкование</t>
  </si>
  <si>
    <t>Забивной анкер ES M</t>
  </si>
  <si>
    <t>Для единичного крепления забивной анкер применяется в монолитном бетоне. Для многократного крепления забивной анкер применяется как монолитном так и в ячеистом бетоне. Класс огнестойкости R 120 в соответствии с Европейским техническим сертификатом ETA-02/0020 (опция 7) и Европейским техническим сертификатом ETA-05/0116. Монтаж с помощью маркировочного и распорного инструмента.</t>
  </si>
  <si>
    <t>ES M 8x30</t>
  </si>
  <si>
    <t>Анкер забивной ES M 8x30, для бетона, М8х30 мм, сталь, гальваническое оцинкование</t>
  </si>
  <si>
    <t>ES M 10x40</t>
  </si>
  <si>
    <t>Анкер забивной ES M 10x40, для бетона, М10х40 мм, сталь, гальваническое оцинкование</t>
  </si>
  <si>
    <t>ES M 12x50</t>
  </si>
  <si>
    <t>Анкер забивной ES M 12x50, для бетона, М12х50 мм, сталь, гальваническое оцинкование</t>
  </si>
  <si>
    <t>N 6-5-10/49</t>
  </si>
  <si>
    <t>Анкерный гвоздь N, 6x49 мм, сталь, G</t>
  </si>
  <si>
    <t>Анкерный болт N</t>
  </si>
  <si>
    <t>Анкерный гвоздь N применяется для универсального крепления не несущих систем в бетоне с трещинами и без трещин. Для монтажа анкерного гвоздя достаточно забить его в просверленное отверстие. Закручивать анкерный гвоздь при этом не требуется. При воздействии нагрузки анкерный гвоздь автоматически раскрывается и надежно фиксируется в просверленном отверстии.</t>
  </si>
  <si>
    <t>BZ3 M8x75/0-20</t>
  </si>
  <si>
    <t>Анкерный болт BZ3, M8x75 мм, сталь, G</t>
  </si>
  <si>
    <t>Анкерный болт BZ-U</t>
  </si>
  <si>
    <t>Анкерный болт BZ для анкерного крепления нагрузок высокой и средней тяжести в сплошном и ячеистом бетоне. Он выдерживает высокие нагрузки при небольшом расстоянии между осями.</t>
  </si>
  <si>
    <t>BZ3 M10x90/0-30</t>
  </si>
  <si>
    <t>Анкерный болт BZ3, M10x90 мм, сталь, G</t>
  </si>
  <si>
    <t>BZ3 M12x110/0-35</t>
  </si>
  <si>
    <t>Анкерный болт BZ3, M12x110 мм, сталь, G</t>
  </si>
  <si>
    <t>Анкерный болт BZ</t>
  </si>
  <si>
    <t>SZ-B 18/0x142</t>
  </si>
  <si>
    <t>Усиленный анкер SZ, M12x142 мм, сталь, G</t>
  </si>
  <si>
    <t>Усиленный анкер SZ</t>
  </si>
  <si>
    <t>Усиленный анкерный болт SZ для высоких нагрузок. Имеет специальную укороченную анкерную гильзу с тремя распорками и удлинённую резьбу, пластмассовое прессовочное кольцо обеспечивает прочное крепление деталей.</t>
  </si>
  <si>
    <t>219 20 ST FT</t>
  </si>
  <si>
    <t>Стержень заземления 1,5 м, D 20 мм, тип ST, сталь горячеоцинкованная</t>
  </si>
  <si>
    <t>Стержень заземления</t>
  </si>
  <si>
    <t>высокая коррозионная стойкость; цинковое покрытие ок. 130 мкм; с цапфами и отверстием для установки в ряд; цапфа круглой формы с двумя накатками; соответствует требованиям стандарта VDE 0185-305 (IEC 62305); ток короткого замыкания Ik (50Гц), время 1с, макс. темп. 300 °C: 7.9кА.</t>
  </si>
  <si>
    <t>EK 219 20 ST FT</t>
  </si>
  <si>
    <t>Комплект заземления 6 м, D 20 мм</t>
  </si>
  <si>
    <t>Комплект заземления</t>
  </si>
  <si>
    <t>4 глубинных заземлителя типа 219 20 ST/FT 1,5м для глубины до 6м С ударным наконечником, прямоугольной головкой, соединителем тип 2760 20 FT, антикоррозионной лентой С цапфами и отверстием для установки в ряд Выполняет требования стандарта VDE 0185-305 (IEC 62305) Ток короткого замыкания Ik (50 Гц), время 1 с, макс. температура 300 °C: 7,9 кА (219 20 ST). Для комплексной молниезащиты вместе с комплектом заземления рекомендуем установить устройство защиты от импульсных перенапряжений(УЗИП). Модель УЗИП зависит от способа ввода кабеля : 5093526 при заходе кабеля сверху с улицы или 5095253 при заходе кабеля снизу через землю</t>
  </si>
  <si>
    <t>2760 20 FT</t>
  </si>
  <si>
    <t>Соединитель стержня D 20 мм c проволокой D 8-10 мм или полосой 30-40 мм, сталь горячеоцинкованная</t>
  </si>
  <si>
    <t>Соединитель стержня заземления и проволоки</t>
  </si>
  <si>
    <t>для соединения с круглыми проводниками Rd 8-10 или плоскими проводниками до FL40; с промежуточной пластиной; с 2 шестигранными болтами M10 x 30 и 2 шестигранными гайками M10.</t>
  </si>
  <si>
    <t>150. Системы уравнивания потенциалов</t>
  </si>
  <si>
    <t>Шина уравнивания потенциалов, латунь</t>
  </si>
  <si>
    <t>Шина уравнивания потенциалов</t>
  </si>
  <si>
    <t>Шина для уравнивания потенциалов согласно стандарту ГОСТ 50571.3-2009/ ГОСТ Р 50571.5.54-2013, а также для молниезащитного уравнивания потенциалов согласно стандарту DIN VDE 0185-305:  опора и крышка из полистирола, серого цвета; крышка с возможностью пломбировки; с контактной пластиной из никелированной латуни; болты и перемычки из гальванически оцинкованной стали;  способность проводить ток молнии 100 кА (10/350).  Возможности подключения: 7 одножильных или многожильных проводов до 25 мм² или тонкожильных проводов до 16 мм²; 1 круглый проводник Rd 8-10; 1 плоский проводник до FL 30 или круглый проводник Rd 8-10</t>
  </si>
  <si>
    <t>1804 AP</t>
  </si>
  <si>
    <t>Шина уравнивания потенциалов для открытого монтажа, в коробке</t>
  </si>
  <si>
    <t>шина уравнивания потенциалов 1804 вмонтирована в коробку  коробка с отверстиями для ввода кабеля и проводов Возможности подключения:  6 проводов 1,5-10 мм  1 провод 6-16 мм.</t>
  </si>
  <si>
    <t>5015866_V1</t>
  </si>
  <si>
    <t>1802 10 VA</t>
  </si>
  <si>
    <t>Шина уравнивания потенциалов 10xM10, 5х40 мм, сталь нержавеющая</t>
  </si>
  <si>
    <t>Уравнивание главных потенциалов согласно VDE 0100 часть 410 и часть 540, а также уравнивание потенциалов системы молниезащиты VDE 0185-305 (IEC 62305) Опоры изолятора Быстрый и простой монтаж соединительных проводов с помощью крепежных болтов M10 Варианты из высококачественной нержавеющей стали (V2A) подходят для использования вне помещения В комплекте с дюбелями и винтами для настенного монтажа С пружинной шайбой (DIN 137) для защиты винта от ослабления (требуется, например, в промышленности и взрывоопасных областях)</t>
  </si>
  <si>
    <t>5052 DIN 30X4</t>
  </si>
  <si>
    <t>Полоса 30х4 мм плоский проводник, сталь горячеоцинкованная (бухта 52 м)</t>
  </si>
  <si>
    <t>Полосовая сталь</t>
  </si>
  <si>
    <t>в соответствии со стандартом DIN EN 62561-2 (ГОСТ Р МЭК 62561.2-2014); отвечает требованиям стандарта VDE 0185-305 (ГОСТ Р МЭК 62305); цинковое покрытие: 500 г/м² (приблизительно 70 мкм); для молниезащиты, заземления и кольцевого уравнивания потенциалов.</t>
  </si>
  <si>
    <t>5052 DIN 40X4</t>
  </si>
  <si>
    <t>Плоский проводник из оцинкованной стали, 40х4 мм (допустимая погрешность веса бухты ±2кг)</t>
  </si>
  <si>
    <t>5052 DIN 40X5</t>
  </si>
  <si>
    <t>Плоский проводник из оцинкованной стали, 40х5 мм (допустимая погрешность веса бухты ±2кг)</t>
  </si>
  <si>
    <t>RD 8-FT</t>
  </si>
  <si>
    <t>Проволока D 8 мм круглый проводник, сталь горячеоцинкованная (бухта 110 м)</t>
  </si>
  <si>
    <t>Круглый провод</t>
  </si>
  <si>
    <t>в соответствии со стандартом DIN EN 62561-2 (ГОСТ Р МЭК 62561.2-2014); отвечает требованиям стандарта VDE 0185-305 (ГОСТ Р МЭК 62305); RD 10 также может быть проложен в грунте; цинковое покрытие: 350 г/м² (приблизительно 50 мкм).</t>
  </si>
  <si>
    <t>RD 10</t>
  </si>
  <si>
    <t>Проволока D 10 мм круглый проводник, сталь горячеоцинкованная (бухта 80 м)</t>
  </si>
  <si>
    <t>831 40</t>
  </si>
  <si>
    <t>Держатель для полосы до 40 мм, сталь горячеоцинкованная</t>
  </si>
  <si>
    <t>Держатель провода</t>
  </si>
  <si>
    <t>для плоских проводников FL 30 и FL 40; с монтажным отверстием Ø 6,5 и 2 шестигранными болтами M6 x 16 (F).</t>
  </si>
  <si>
    <t>927 BAND-VA</t>
  </si>
  <si>
    <t>Лента монтажная для ленточных хомутов-скоб, сталь нержавеющая в пластиковой оболочке (бухта 40 м)</t>
  </si>
  <si>
    <t>Затяжка скобы заземления ленты</t>
  </si>
  <si>
    <t>рулон 40 м; перевозка и монтаж в специальной упаковке.</t>
  </si>
  <si>
    <t>250. Системы молниезащиты</t>
  </si>
  <si>
    <t>132 P VA</t>
  </si>
  <si>
    <t>Держатель проволоки D 8 мм на угловой конёк кровли, под кровельные саморезы, сталь нержавеющая</t>
  </si>
  <si>
    <t>Кровельный держатель проволоки</t>
  </si>
  <si>
    <t>для круглых проводниковRd 8; предназначен для металлических кровель.</t>
  </si>
  <si>
    <t>5203015_V1</t>
  </si>
  <si>
    <t>132 U</t>
  </si>
  <si>
    <t>Держатель проволоки D 8 мм для коньковой черепицы, с пружиной, сталь нержавеющая</t>
  </si>
  <si>
    <t>Держатель проволоки на коньке</t>
  </si>
  <si>
    <t>для круглых проводников Rd 8; диапазон зажима в 280-380 мм.</t>
  </si>
  <si>
    <t>177 20 VA M8</t>
  </si>
  <si>
    <t>Держатель проволоки D 8 мм, безболтовой, отверстие с резьбой, сталь нержавеющая</t>
  </si>
  <si>
    <t>С внутренней резьбой M8 или сквозным отверстием Ø 7 мм Из высококачественной нержавеющей стали (V2A)</t>
  </si>
  <si>
    <t>177 U</t>
  </si>
  <si>
    <t>Подложка для держателя, полипропилен</t>
  </si>
  <si>
    <t>Подложка для держателя</t>
  </si>
  <si>
    <t>• для простого настенного монтажа; • устойчивый к воздействию УФ.</t>
  </si>
  <si>
    <t>157 F-VA 230</t>
  </si>
  <si>
    <t>Держатель проволоки D 8 мм для черепичной кровли, сталь нержавеющая</t>
  </si>
  <si>
    <t>держатель из нержавеющей стали (V2A); с отверстием в основании для быстрого монтажа.</t>
  </si>
  <si>
    <t>159 VA-V</t>
  </si>
  <si>
    <t>Держатель проволоки D 8 мм для черепичной, шиферной и волнообразной кровли, сталь нержавеющая</t>
  </si>
  <si>
    <t>нижняя часть и держатель из нержавеющей стали (V2A); основание с продольным отверстием Ø 8,5 мм.</t>
  </si>
  <si>
    <t>165 MBL</t>
  </si>
  <si>
    <t>Держатель проволоки для плоской кровли</t>
  </si>
  <si>
    <t>закрытая форма с основанием; с двойным держателем для проводника; с наполнителем весом 1 кг (морозостойкий бетон); оболочка из полиэтилена черного цвета, устойчивого к воздействию ультрафиолета и к атмосферному влиянию; основание из полиамида PA 6 черного цвета, устойчивого к воздействию ультрафиолета и к атмосферному влиянию; основание подходит для установки на любом кровельном покрытии (битум, ПВХ); типы 165 MBGFO: упакованы в пленку</t>
  </si>
  <si>
    <t>165 MBG-8-10</t>
  </si>
  <si>
    <t>Держатель проволоки D 8-10 мм на плоской кровле, с морозостойким бетоном, полиамид/полиэтилен чёрный</t>
  </si>
  <si>
    <t>закрытая форма с основанием; с двойным держателем для проводника; с наполнителем весом 1кг (морозостойкий бетон); оболочка из полиэтилена черного цвета, устойчивого к воздействию ультрафиолета ик атмосферному влиянию; основание изполиамида PA 6 черного цвета, устойчивого к воздействию ультрафиолета и к атмосферному влиянию; основание подходит для установки на любом кровельном покрытии (битум, ПВХ); типы 165 MBG...FO: упакованы в пленку.</t>
  </si>
  <si>
    <t>165 MBG-8-10 FO</t>
  </si>
  <si>
    <t>Держатель проволоки D 8-10 мм на плоской кровле, с бетоном, упакован в пленку, полиамид/полиэтилен чёрный</t>
  </si>
  <si>
    <t>165 MBG-8-10 GR</t>
  </si>
  <si>
    <t>Держатель проволоки D 8-10 мм на плоской кровле, с морозостойким бетоном, полиамид/полиэтилен серый</t>
  </si>
  <si>
    <t>закрытый держатель с плоской основой; с двойным держателем провода; вес наполнения 1 кг (морозостойкий бетон); оболочка из полиэтилена светло-серого цвета, устойчивого к воздействию УФ и погодных условий; основа из полиамида PA 6 светло-серого цвета, устойчивого к воздействию УФ и погодных условий; основа подходит для установки на любом кровельном покрытии (битум, ПВХ).</t>
  </si>
  <si>
    <t>172 AR</t>
  </si>
  <si>
    <t>Компенсатор температурного расширения трассы проводников, S-образный, D 8 мм, L=400 мм, алюминий</t>
  </si>
  <si>
    <t>Компенсатор</t>
  </si>
  <si>
    <t>для выравнивания длины, деформированной в результате температурного воздействия; для круглых проводников длиной более 20 м; из алюминиевого круглого проводника Rd 8.</t>
  </si>
  <si>
    <t>165 R-8-10 OBG</t>
  </si>
  <si>
    <t>Держатель проволоки D 8-10 мм для приклеивания к плоской мембранной кровле, полиэтилен</t>
  </si>
  <si>
    <t>для плоской кровли; для круглых проводниковRd 8-10; держатель из полиэтилена, светло-серый; для защелкивания в кровельные полосы; при монтаже круглого проводника необходимо установить элементы растяжения для термической компенсации.</t>
  </si>
  <si>
    <t>156 K8-10 ST</t>
  </si>
  <si>
    <t>Скоба-перемычка крепежная для проволоки D 8-10 мм, сталь горячеоцинкованная</t>
  </si>
  <si>
    <t>Скоба-перемычка</t>
  </si>
  <si>
    <t>для круглого проводника Rd 8-10.</t>
  </si>
  <si>
    <t>113 Z8-10</t>
  </si>
  <si>
    <t>Держатель круглого проводника (проволоки) D 8-10 мм</t>
  </si>
  <si>
    <t>с внутренней резьбой M8 или сквозным отверстием Ø 7 мм; перемычка устанавливается с помощью 2 шестигранных болтов; версия HD с шурупом (5 x 60) и пластмассовым дюбелем (8 x 40).</t>
  </si>
  <si>
    <t>249 8-10 ST</t>
  </si>
  <si>
    <t>Соединитель Vario для проволоки D 8-10 мм, сталь горячеоцинкованная</t>
  </si>
  <si>
    <t>Соединитель быстрого монтажа</t>
  </si>
  <si>
    <t>для T-образных, крестообразных и параллельных соединений; быстрый монтаж с помощью болта M10 x 30 из высококачественной нержавеющей стали; отвечает требованиям стандарта VDE 0185-305 (ГОСТ Р МЭК 62305).</t>
  </si>
  <si>
    <t>250 A-FT</t>
  </si>
  <si>
    <t>Соединитель арматуры D 6-22 мм и полосы до 50x4 мм, диагональный, сталь горячеоцинкованная</t>
  </si>
  <si>
    <t>Диагональный соединитель</t>
  </si>
  <si>
    <t>для арматуры диаметром 6-22 мм и плоских проводников 50 x 4 устанавливается с помощью болтов M10 x 40 версия ...-AS с болтами M10 x 20 простой монтаж благодаря сквозному продольному отверстию</t>
  </si>
  <si>
    <t>256 A-DIN 40 FT</t>
  </si>
  <si>
    <t>Соединитель крестовой полосы до 40 мм, сталь горячеоцинкованная</t>
  </si>
  <si>
    <t>Крестовой соединитель</t>
  </si>
  <si>
    <t>в соответствии с требованиями VDE 0185-305-3 (IEC/ EN 62305-3) посадка: максFL 30 x FL 30или максFL 40 x FL 40 без промежуточной пластины смонтирован при помощи 4 шестигранных болтовM8 x 25 и 4 шестигранных гаек M8 (F)</t>
  </si>
  <si>
    <t>Крепеж проволоки D 8-10 мм к водосточному желобу, сталь горячеоцинкованная</t>
  </si>
  <si>
    <t>Зажим лотка</t>
  </si>
  <si>
    <t>для бортов любой толщины; с 1 шестигранным болтом M8 x 30; с 2 шестигранными болтами M6 x 12.</t>
  </si>
  <si>
    <t>RK-FIX</t>
  </si>
  <si>
    <t>Крепеж на 2 проволоки D 8 мм к водосточному желобу (толщина борта 15-25 мм) сталь горячеоцинкованная</t>
  </si>
  <si>
    <t>Крепеж на 2 проволоки</t>
  </si>
  <si>
    <t>Для крепления 2 круглых проводников Rd 8  Подходит для любой толщины борта (1525мм)  С 1 болтом M10 x 45 с плоской полукруглой головкой  Болт и гайка из нержавеющей стали VA  С пружиной для предварительной фиксации на водосточном желобе  Отвечает требованиям стандарта 0185-561-1 (IEC/EN 62561-1)</t>
  </si>
  <si>
    <t>270 8-10 FT</t>
  </si>
  <si>
    <t>Зажим фальцевый проволоки D 8-10 мм, сталь горячеоцинкованная</t>
  </si>
  <si>
    <t>Клемма</t>
  </si>
  <si>
    <t>для фальца толщиной до 10 мм; для прокладки проводников вдоль и поперек поверхности; отвечает требованиям стандарта VDE 0185-305 (ГОСТ Р МЭК 62305).</t>
  </si>
  <si>
    <t>288 DIN</t>
  </si>
  <si>
    <t>Мостовая опора, алюминий</t>
  </si>
  <si>
    <t>с 1 соединительным отверстием Ø 11 мм; С 2 х 5 отверстиями для закрепления Ø 4,2 мм; С 2 х 2 отверстиями для закрепления Ø 6,9 мм.</t>
  </si>
  <si>
    <t>5326303_V1</t>
  </si>
  <si>
    <t>324 S-FT</t>
  </si>
  <si>
    <t>Зажим крепежный проволоки D 8-10 мм, сталь горячеоцинкованная</t>
  </si>
  <si>
    <t>Клеммная опора</t>
  </si>
  <si>
    <t>Вкл. винт с шестигранной головкой M8 x 25, шайбой и гайкой</t>
  </si>
  <si>
    <t>5335140_V1</t>
  </si>
  <si>
    <t>223 O DIN ZN</t>
  </si>
  <si>
    <t>Зажим продольный соединительный проволоки D 8-10 мм со стержнем заземления, сталь горячеоцинкованная</t>
  </si>
  <si>
    <t>Разделительная вставка</t>
  </si>
  <si>
    <t>с 2 шестигранными болтами из нержавеющей стали (VA); корпус из литого цинка.</t>
  </si>
  <si>
    <t>5336457_V1</t>
  </si>
  <si>
    <t>233 A VA</t>
  </si>
  <si>
    <t>Соединитель продольный проволоки D 8-10 мм и полосы 30-40 мм, сталь горячеоцинкованная</t>
  </si>
  <si>
    <t>для соединения круглых Rd 8-10и плоских проводников FL 30-40;  с 2 шестигранными болтами M8 x 20 (VA).</t>
  </si>
  <si>
    <t>101 VL1500</t>
  </si>
  <si>
    <t>Молниеприемный стержень 1,5 м</t>
  </si>
  <si>
    <t>Молниеприемный стержень мный стержень Т250</t>
  </si>
  <si>
    <t>подходит для ветровых нагрузок по еврокоду 1: DIN EN 1991-1-4  при высоте2,5м необходима дополнительная фиксация, например, рекомендовано использованиераспорки  последний метр суженс  16 до  10 мм, материал: AlMgSi  подходит для системы опор FangFix</t>
  </si>
  <si>
    <t>101 VL2000</t>
  </si>
  <si>
    <t>Стержень молниеприемный 2 м, нижняя часть D 16 мм, алюминий</t>
  </si>
  <si>
    <t>Молниеприемный стержень</t>
  </si>
  <si>
    <t>подходит для ветровых нагрузок по еврокоду 1: DIN EN 1991-1-4 при высоте&gt;2,5м необходима дополнительная фиксация, например, рекомендовано использованиераспорки последний метр суженс Ø 16 до Ø 10 мм, материал: AlMgSi подходит для системы опор FangFix</t>
  </si>
  <si>
    <t>101 VL3000</t>
  </si>
  <si>
    <t>Стержень молниеприемный 3 м, нижняя часть D 16 мм, алюминий</t>
  </si>
  <si>
    <t>101 VL4000</t>
  </si>
  <si>
    <t>Стержень молниеприемный 4 м, нижняя часть D 16 мм, алюминий</t>
  </si>
  <si>
    <t>Трубный молниеприемный стержень</t>
  </si>
  <si>
    <t>101 3B-4000</t>
  </si>
  <si>
    <t>Мачта молниеприемная 4 м, нижняя часть D 40 мм, алюминий</t>
  </si>
  <si>
    <t>подходит для зон с высокой ветровой нагрузкой согласно европейскому стандарту Eurocode 1: DIN EN 1991-1-4 (НП ЕН 1991-1-4); суженная молниеприемная мачта; подходит для использования стреножным штативомisFang 40 мм идержателямиisFang.</t>
  </si>
  <si>
    <t>101 3B-5000</t>
  </si>
  <si>
    <t>Мачта молниеприемная 5 м, нижняя часть D 40 мм, алюминий</t>
  </si>
  <si>
    <t>101 3B-6000</t>
  </si>
  <si>
    <t>Мачта молниеприемная 6 м, нижняя часть D 40 мм, алюминий</t>
  </si>
  <si>
    <t>101 3B-7000</t>
  </si>
  <si>
    <t>Мачта молниеприемная 7 м, нижняя часть D 40 мм, алюминий</t>
  </si>
  <si>
    <t>101 3B-8000</t>
  </si>
  <si>
    <t>Мачта молниеприемная 8 м, нижняя часть D 40 мм, алюминий</t>
  </si>
  <si>
    <t>подходит для зон с высокой ветровой нагрузкой согласно европейскому стандарту Eurocode 1: DIN EN 1991-1-4 (НП ЕН 1991-1-4); суженная молниеприемная мачта;  подходит для использования стреножным штативомisFang 40 мм идержателямиisFang.</t>
  </si>
  <si>
    <t>TrayFix-16-L</t>
  </si>
  <si>
    <t>Комплект крепления с бетонным основанием 16 кг для листовых лотков MKSM и SKSM</t>
  </si>
  <si>
    <t>Крепежный комплект</t>
  </si>
  <si>
    <t>Система для монтажа проволочных лотков с помощью бетонного основания FangFix, например, при проводке на плоской кровле. Подходит для листовых кабельных лотков MKSM и SKSM Подходит для систем проволочных лотков OBO с минимальной шириной 100мм. В комплект входит монтажный адаптер TrayFix и бетонная опора, включая основание для системы FangFix, 16кг</t>
  </si>
  <si>
    <t>TrayFix-16-S</t>
  </si>
  <si>
    <t>Комплект крепления с бетонным основанием 16 кг для проволочных лотков</t>
  </si>
  <si>
    <t>Система для монтажа проволочных лотков с помощью бетонного основания FangFix, например, при проводке на плоской кровле. Подходит к системам проволочных лотков OBO с минимальной шириной 100мм В комплект входит монтажный адаптер TrayFix и бетонное основание, включая основание для системы FangFix, 16кг</t>
  </si>
  <si>
    <t>TrayFix-10-L</t>
  </si>
  <si>
    <t>Комплект крепления с бетонным основанием 10 кг для листовых лотков MKSM и SKSM</t>
  </si>
  <si>
    <t>Система для монтажа проволочных лотков с помощью бетонного основания FangFix, например, при проводке на плоской кровле. Подходит для листовых кабельных лотков MKSM и SKSM Подходит для систем проволочных лотков OBO с минимальной шириной 100мм. В комплект входит монтажный адаптер TrayFix и бетонная опора, включая основание для системы FangFix, 10кг</t>
  </si>
  <si>
    <t>TrayFix-10-S</t>
  </si>
  <si>
    <t>Комплект крепления с бетонным основанием 10 кг для проволочных лотков</t>
  </si>
  <si>
    <t>Система для монтажа проволочных лотков с помощью бетонного основания FangFix, например, при проводке на плоской кровле. Подходит к системам проволочных лотков OBO с минимальной шириной 100мм В комплект входит монтажный адаптер TrayFix и бетонное основание, включая основание для системы FangFix, 10кг</t>
  </si>
  <si>
    <t>F-FIX-10</t>
  </si>
  <si>
    <t>Основание молниеприемника D 16 мм бетонное, 10 кг</t>
  </si>
  <si>
    <t>Система FangFix</t>
  </si>
  <si>
    <t>система состоит из основания FangFix и зажимов; зажим FangFix из стали VA, отвечает требованиям стандарта VDE 0185-305 (ГОСТ Р МЭК 62305); основание 10 кг Ø 289 мм, высокая устойчивость; простой и быстрый монтаж молниеприемного стержня с помощью дюбелей; морозостойкий бетон; возможность группировки (штабелирования) оснований FangFix; подходит для молниеприемных стержней диаметром 16 мм.</t>
  </si>
  <si>
    <t>F-FIX-10B</t>
  </si>
  <si>
    <t>система состоит из основания  FangFix и зажимов  зажим FangFix из стали VA, ток молнии испытан при 100кА (10/350)  основаниевесом 16кг и диаметром 365мм, высокая устойчивость  быстрый и простой монтаж молниеприемного стержня с помощью дюбелей  морозостойкий бетон    возможность группировки (штабелирования) оснований FangFix  подходит для круглых молниеприемных стержней диаметром 16мм.</t>
  </si>
  <si>
    <t>F-FIX-S10</t>
  </si>
  <si>
    <t>Основание молниеприемника бетонное, 10 кг</t>
  </si>
  <si>
    <t>Опора стержневая</t>
  </si>
  <si>
    <t>бетонное основание 10 кг Ø 289 мм, высокая устойчивость, без рамки; морозостойкий бетон; возможность группировки (штабелирования) оснований.</t>
  </si>
  <si>
    <t>F-FIX-B10</t>
  </si>
  <si>
    <t>Рамка для защиты кромок бетонного основания, D 295 мм, полипропилен</t>
  </si>
  <si>
    <t>Основная система</t>
  </si>
  <si>
    <t>рамка для защиты кромок бетонного основания, с установленным дюбелем; подходит для основания FangFix-10.</t>
  </si>
  <si>
    <t>F-FIX-16</t>
  </si>
  <si>
    <t>Основание молниеприемника D 16 мм бетонное, 16 кг</t>
  </si>
  <si>
    <t>система состоит из основания FangFix и зажимов; зажим FangFix из стали VA, отвечает требованиям стандарта VDE 0185-305 (ГОСТ Р МЭК 62305); основание 16 кг Ø 365 мм, высокая устойчивость; простой и быстрый монтаж молниеприемного стержня с помощью дюбелей; морозостойкий бетон; возможность группировки (штабелирования) оснований FangFix.</t>
  </si>
  <si>
    <t>F-FIX-16B</t>
  </si>
  <si>
    <t>F-FIX-KL</t>
  </si>
  <si>
    <t>Зажим-соединитель для бетонного основания FangFix, сталь нержавеющая</t>
  </si>
  <si>
    <t>Клемма FangFix</t>
  </si>
  <si>
    <t>клемма FangFix из VA для RD 8мм; соответствует требованиям VDE 0185-305 (ГОСТ Р МЭК 62305); монтаж провода круглого сечения на молниеприемном стержне при помощи всего одного болта; подходит для молниеприемных стержней труб диаметром 16мм.</t>
  </si>
  <si>
    <t>F-FIX-S16</t>
  </si>
  <si>
    <t>Основание молниеприемника бетонное, 16 кг</t>
  </si>
  <si>
    <t>бетонное основание 16 кг Ø 365 мм, высокая устойчивость, без рамки; морозостойкий бетон; возможность группировки (штабелирования) оснований.</t>
  </si>
  <si>
    <t>F-FIX-B16</t>
  </si>
  <si>
    <t>Рамка для защиты кромок бетонного основания, D 373 мм, полипропилен</t>
  </si>
  <si>
    <t>основа с лентой для защиты кромок и интегрированным дюбелем; подходит для системы FangFix-16.</t>
  </si>
  <si>
    <t>F-FIX-B16 3B</t>
  </si>
  <si>
    <t>Рамка для защиты кромок бетонного основания, D 373 мм, отверстие 25 мм, полипропилен</t>
  </si>
  <si>
    <t>рамка для защиты кромок бетонного основания, со сквозным отверстием; для монтажа резьбового стержня isFang-3B и бетонных оснований FangFix F-FIX-S16.</t>
  </si>
  <si>
    <t>ISO-A-500</t>
  </si>
  <si>
    <t>Держатель дистанционный изолированный для проволоки D 16 мм, L=500 мм, алюминий</t>
  </si>
  <si>
    <t>Держатель</t>
  </si>
  <si>
    <t>монтажная пластина с 10 крепежными отверстиями Ø 6,5 мм и 4 крепежными отверстиями Ø 8,5 мм; тип ...150 8 с держателем подходит для круглого проводника RD 8.</t>
  </si>
  <si>
    <t>isFang TW80</t>
  </si>
  <si>
    <t>Крепеж молниеприемной мачты на стену, от стены до мачты L=80 мм, сталь горячеоцинкованная</t>
  </si>
  <si>
    <t>Опора isFang</t>
  </si>
  <si>
    <t>Держатель для крепления изолированных опорных труб на защищаемой кровельной надестройке или к стене.</t>
  </si>
  <si>
    <t>isFang TW200</t>
  </si>
  <si>
    <t>Крепеж молниеприемной мачты на стену, от стены до мачты L=300-500 мм</t>
  </si>
  <si>
    <t>Держатель для крепления изолированных опорных труб на защищаемой кровельной надстройке илик стене.</t>
  </si>
  <si>
    <t>isFang 3B-100</t>
  </si>
  <si>
    <t>Штатив треножный для молниеприемной мачты, основание D 1000 мм, сталь нержавеющая</t>
  </si>
  <si>
    <t>Тренога</t>
  </si>
  <si>
    <t>безболтовая установкаотдельно стоящих молниеприемных мачт и изолированных молниеприемных мачт диаметром 40 мм;  возможно крепление провода isCon®; максимальный наклон кровли 5 градусов;  с перемычкойдля быстрого крепления круглого проводника Rd 8-10; бетонные основания и резьбовые стержни необходимо заказать отдельно.</t>
  </si>
  <si>
    <t>isFang 3B-150</t>
  </si>
  <si>
    <t>Штатив треножный для молниеприемной мачты, основание D 1500 мм, сталь нержавеющая</t>
  </si>
  <si>
    <t>безболтовая установкаотдельно стоящих молниеприемных мачт и изолированных молниеприемных мачт диаметром 40 мм; возможно крепление провода isCon®; максимальный наклон кровли 5 градусов; с перемычкойдля быстрого крепления круглого проводника Rd 8-10; бетонные основания и резьбовые стержни необходимо заказать отдельно.</t>
  </si>
  <si>
    <t>isFang 3B-G1</t>
  </si>
  <si>
    <t>Штанга резьбовая М16, L=270 мм для треножных штативов isFang, сталь нержавеющая</t>
  </si>
  <si>
    <t>Крепежный элемент для треноги isFang на 1 блоке FangFix.</t>
  </si>
  <si>
    <t>isFang 3B-G2</t>
  </si>
  <si>
    <t>Штанга резьбовая М16, L=340 мм для треножных штативов isFang, сталь нержавеющая</t>
  </si>
  <si>
    <t>Крепежный элемент для треноги isFang на 2 блоках FangFix.</t>
  </si>
  <si>
    <t>isFang 3B-G3</t>
  </si>
  <si>
    <t>Штанга резьбовая М16, L=430 мм для треножных штативов isFang, сталь нержавеющая</t>
  </si>
  <si>
    <t>Крепежный элемент для треноги isFang на 3 блоках FangFix.</t>
  </si>
  <si>
    <t>113 Z-16</t>
  </si>
  <si>
    <t>Держатель стержня молниеприемного D 16 мм, с фланцем, сталь</t>
  </si>
  <si>
    <t>Держатель стержня</t>
  </si>
  <si>
    <t>Для стержневых молниеприемников и стержней заземления Rd 16 Устанавливается с помощью перемычки и винтов с шестигранной головкой M6 x 16 С внутренней резьбой M8 или сквозным отверстием Ø 7 мм</t>
  </si>
  <si>
    <t>5420020_V1</t>
  </si>
  <si>
    <t>205 DG V4A</t>
  </si>
  <si>
    <t>Точка заземления опорная, сталь нержавеющая</t>
  </si>
  <si>
    <t>Опорная точка заземления</t>
  </si>
  <si>
    <t>подключение к системам заземления, токоотводам и арматуре контактная пластина: Ø 80 мм из высококачественной нержавеющей стали (V4A) с двойной резьбой Ø 10 мм и 12 мм из нержавеющей стали(V2A) в комплекте с пластиковой крышкой для простой установки</t>
  </si>
  <si>
    <t>300. Системы лестничных лотков</t>
  </si>
  <si>
    <t>SAA MS4022 FT</t>
  </si>
  <si>
    <t>Пластина для перекладины лотка</t>
  </si>
  <si>
    <t>Комплект для крепления монтажного профиля типа MS4022 на стальном каркасе.</t>
  </si>
  <si>
    <t>DBL 50 100 FS</t>
  </si>
  <si>
    <t>Кронштейн напольный/настенный DBL 50 100 FS, универсальный, основание 100 мм, сталь, конвейерный цинк</t>
  </si>
  <si>
    <t>Скоба</t>
  </si>
  <si>
    <t>Скоба для листовых и проволочных лотков.</t>
  </si>
  <si>
    <t>DBL 50 150 FS</t>
  </si>
  <si>
    <t>Кронштейн напольный/настенный DBL 50 150 FS, универсальный, основание 150 мм, сталь, конвейерный цинк</t>
  </si>
  <si>
    <t>DBL 50 200 FS</t>
  </si>
  <si>
    <t>Кронштейн напольный/настенный DBL 50 200 FS, универсальный, основание 200 мм, сталь, конвейерный цинк</t>
  </si>
  <si>
    <t>DBL 50 300 FS</t>
  </si>
  <si>
    <t>Кронштейн напольный/настенный DBL 50 300 FS, универсальный, основание 300 мм, сталь, конвейерный цинк</t>
  </si>
  <si>
    <t>DBL 50 400 FS</t>
  </si>
  <si>
    <t>Кронштейн напольный/настенный DBL 50 400 FS, универсальный, основание 400 мм, сталь, конвейерный цинк</t>
  </si>
  <si>
    <t>DBL 50 500 FS</t>
  </si>
  <si>
    <t>Кронштейн напольный/настенный DBL 50 500 FS, универсальный, основание 500 мм, сталь, конвейерный цинк</t>
  </si>
  <si>
    <t>DBL 50 600 FS</t>
  </si>
  <si>
    <t>Кронштейн напольный/настенный DBL 50 600 FS, универсальный, основание 600 мм, сталь, конвейерный цинк</t>
  </si>
  <si>
    <t>DBL 50 100 FT</t>
  </si>
  <si>
    <t>Кронштейн напольный/настенный, основание 100 мм, сталь, FT</t>
  </si>
  <si>
    <t>DBL 50 150 FT</t>
  </si>
  <si>
    <t>Кронштейн напольный/настенный, основание 150 мм, сталь, FT</t>
  </si>
  <si>
    <t>DBL 50 200 FT</t>
  </si>
  <si>
    <t>Кронштейн напольный/настенный, основание 200 мм, сталь, FT</t>
  </si>
  <si>
    <t>DBL 50 300 FT</t>
  </si>
  <si>
    <t>Кронштейн напольный/настенный, основание 300 мм, сталь, FT</t>
  </si>
  <si>
    <t>DBL 50 400 FT</t>
  </si>
  <si>
    <t>Кронштейн напольный/настенный, основание 400 мм, сталь, FT</t>
  </si>
  <si>
    <t>DBL 50 500 FT</t>
  </si>
  <si>
    <t>Кронштейн напольный/настенный, основание 500 мм, сталь, FT</t>
  </si>
  <si>
    <t>DBL 50 600 FT</t>
  </si>
  <si>
    <t>Кронштейн напольный/настенный, основание 600 мм, сталь, FT</t>
  </si>
  <si>
    <t>VIS 8 FT</t>
  </si>
  <si>
    <t>Комплект соединительный VIS 8 FT, для стойки IS 8, продольный, сталь, горячий цинк</t>
  </si>
  <si>
    <t>Соединитель I-образной стойки</t>
  </si>
  <si>
    <t>Соединитель для крепления стоек IS 8.</t>
  </si>
  <si>
    <t>VUS 7 FT</t>
  </si>
  <si>
    <t>Комплект соединительный VUS 7 FT, для профиля US 7, продольный, сталь, горячий цинк</t>
  </si>
  <si>
    <t>Соединитель U-стойки</t>
  </si>
  <si>
    <t>Соединитель для крепления стоек US 7.</t>
  </si>
  <si>
    <t>VUS 5 FT</t>
  </si>
  <si>
    <t>Комплект соединительный VUS 5 FT, для профиля US 5, продольный, сталь, горячий цинк</t>
  </si>
  <si>
    <t>Соединитель для крепления стоек US 5</t>
  </si>
  <si>
    <t>VUS 3 FT</t>
  </si>
  <si>
    <t>Комплект соединительный VUS 3 FT, для профиля US 3, продольный, сталь, горячий цинк</t>
  </si>
  <si>
    <t>Соединитель для крепления стоек US 3.</t>
  </si>
  <si>
    <t>AHIS 8 FT</t>
  </si>
  <si>
    <t>Комплект соединительный AHIS 8 FT, для стойки IS 8, угол 90°, сталь, горячий цинк</t>
  </si>
  <si>
    <t>Опорная петля</t>
  </si>
  <si>
    <t>Опорная петля для соединения I-образных стоек под прямым углом.</t>
  </si>
  <si>
    <t>BW 10 FT</t>
  </si>
  <si>
    <t>Крепежный уголок 70x50x40 мм, S=5 мм, горцинк, М10</t>
  </si>
  <si>
    <t>Крепежный угол</t>
  </si>
  <si>
    <t>Крепежный угол со сторонами 70 х 50 мм.</t>
  </si>
  <si>
    <t>BW 12 FT</t>
  </si>
  <si>
    <t>Крепежный уголок 70x50x40 мм, толщина металла 5 мм, горячеоцинкованный, для крепления стоек IS8 и US7, без метизов</t>
  </si>
  <si>
    <t>BW 80 55 FT</t>
  </si>
  <si>
    <t>Уголок крепежный BW 80 55 FT, для стойки IS 8, 80х65 мм, сталь, горячий цинк</t>
  </si>
  <si>
    <t>Крепежный угол для крепления стоек IS 8 к стене.</t>
  </si>
  <si>
    <t>BW 60 40 FT</t>
  </si>
  <si>
    <t>Уголок крепежный BW 60 40 FT, универсальный, 70x50x40 мм, сталь, горячий цинк</t>
  </si>
  <si>
    <t>WB 30 75 FT</t>
  </si>
  <si>
    <t>Скоба настенная WB 30 75 FT, для лестничных лотков, зажимная, сталь, горячий цинк</t>
  </si>
  <si>
    <t>Настенная скоба</t>
  </si>
  <si>
    <t>Настенная скоба для крепления кабельных лотков лестничного типа SLL 45 к бетонным стенам.</t>
  </si>
  <si>
    <t>BW 70 40 FT</t>
  </si>
  <si>
    <t>Уголок крепежный BW 70 40 FT с крепежным комплектом FRS, универсальный, 70х50х40 мм, сталь, горячий цинк</t>
  </si>
  <si>
    <t>200. Системы листовых кабельных лотков</t>
  </si>
  <si>
    <t>RAA 310 FS</t>
  </si>
  <si>
    <t>Секция Т/Х-образная RAA 310 FS, для листовых лотков, h=35 мм, B=100 мм, сталь, конвейерный цинк</t>
  </si>
  <si>
    <t>Т-образное/крестовое соединение</t>
  </si>
  <si>
    <t>Т-образное/крестовое соединение для горизонтального монтажа кабельных лотков</t>
  </si>
  <si>
    <t>RAA 320 FS</t>
  </si>
  <si>
    <t>Секция Т/Х-образная RAA 320 FS, для листовых лотков, h=35 мм, B=150 мм, сталь, конвейерный цинк</t>
  </si>
  <si>
    <t>RAA 330 FS</t>
  </si>
  <si>
    <t>Секция Т/Х-образная RAA 330 FS, для листовых лотков, h=35 мм, B=200 мм, сталь, конвейерный цинк</t>
  </si>
  <si>
    <t>RAA 610 FS</t>
  </si>
  <si>
    <t>Секция Т/Х-образная RAA 610 FS, для листовых лотков, h=60 мм, B=100 мм, сталь, конвейерный цинк</t>
  </si>
  <si>
    <t>RAA 615 FS</t>
  </si>
  <si>
    <t>Секция Т/Х-образная RAA 615 FS, для листовых лотков, h=60 мм, B=150 мм, сталь, конвейерный цинк</t>
  </si>
  <si>
    <t>RAA 620 FS</t>
  </si>
  <si>
    <t>Секция Т/Х-образная RAA 620 FS, для листовых лотков, h=60 мм, B=200 мм, сталь, конвейерный цинк</t>
  </si>
  <si>
    <t>RAA 630 FS</t>
  </si>
  <si>
    <t>Секция Т/Х-образная RAA 630 FS, для листовых лотков, h=60 мм, B=300 мм, сталь, конвейерный цинк</t>
  </si>
  <si>
    <t>WKV 60 FT</t>
  </si>
  <si>
    <t>Угловой соединитель 60 мм</t>
  </si>
  <si>
    <t>Продольный/угловой соединитель</t>
  </si>
  <si>
    <t>Угловой соединитель для кабельных лотков, высота боковой стороны которых составляет 60 мм.</t>
  </si>
  <si>
    <t>WKV 60 FS</t>
  </si>
  <si>
    <t>Угловой соединитель единитель Т200</t>
  </si>
  <si>
    <t>RB 90 310 FS</t>
  </si>
  <si>
    <t>Секция угловая 90° RB 90 310 FS, для листовых лотков, h=35 мм, B=100 мм, сталь, конвейерный цинк</t>
  </si>
  <si>
    <t>Угловая секция 90°</t>
  </si>
  <si>
    <t>Горизонтальная угловая секция 90° для всех типов кабельных лотков, высота боковой стенки которых составляет 35 мм.</t>
  </si>
  <si>
    <t>RB 90 320 FS</t>
  </si>
  <si>
    <t>Секция угловая 90° RB 90 320 FS, для листовых лотков, h=35 мм, B=200 мм, сталь, конвейерный цинк</t>
  </si>
  <si>
    <t>RB 90 330 FS</t>
  </si>
  <si>
    <t>Секция угловая 90° RB 90 330 FS, для листовых лотков, h=35 мм, B=300 мм, сталь, конвейерный цинк</t>
  </si>
  <si>
    <t>RB 90 615 FS</t>
  </si>
  <si>
    <t>Секция угловая 90° RB 90 615 FS, для листовых лотков, h=60 мм, B=150 мм, сталь, конвейерный цинк</t>
  </si>
  <si>
    <t>Горизонтальная угловая секция 90° для всех типов кабельных лотков, высота боковой стенки которых составляет 60 мм.</t>
  </si>
  <si>
    <t>RB 90 610 FS</t>
  </si>
  <si>
    <t>Секция угловая 90° RB 90 610 FS, для листовых лотков, h=60 мм, B=100 мм, сталь, конвейерный цинк</t>
  </si>
  <si>
    <t>RB 90 620 FS</t>
  </si>
  <si>
    <t>Секция угловая 90° RB 90 620 FS, для листовых лотков, h=60 мм, B=200 мм, сталь, конвейерный цинк</t>
  </si>
  <si>
    <t>RB 90 630 FS</t>
  </si>
  <si>
    <t>Секция угловая 90° RB 90 630 FS, для листовых лотков, h=60 мм, B=300 мм, сталь, конвейерный цинк</t>
  </si>
  <si>
    <t>RT 615 FS</t>
  </si>
  <si>
    <t>Секция Т-образная RT 615 FS, для листовых лотков, h=60 мм, B=150 мм, сталь, конвейерный цинк</t>
  </si>
  <si>
    <t>T-образная секция</t>
  </si>
  <si>
    <t>T-образная секция, горизонтальная, для кабельных листовых лотков</t>
  </si>
  <si>
    <t>RT 610 FS</t>
  </si>
  <si>
    <t>Секция Т-образная RT 610 FS, для листовых лотков, h=60 мм, B=100 мм, сталь, конвейерный цинк</t>
  </si>
  <si>
    <t>RT 620 FS</t>
  </si>
  <si>
    <t>Секция Т-образная RT 620 FS, для листовых лотков, h=60 мм, B=200 мм, сталь, конвейерный цинк</t>
  </si>
  <si>
    <t>RT 630 FS</t>
  </si>
  <si>
    <t>Секция Т-образная RT 630 FS, для листовых лотков, h=60 мм, B=300 мм, сталь, конвейерный цинк</t>
  </si>
  <si>
    <t>RK 615 FS</t>
  </si>
  <si>
    <t>Секция Х-образная RK 615 FS, для листовых лотков, h=60 мм, B=150 мм, сталь, конвейерный цинк</t>
  </si>
  <si>
    <t>Крестообразная секция</t>
  </si>
  <si>
    <t>Горизонтальная крестообразная секция для всех типов кабельных лотков с высотой боковой стенки 60 мм.</t>
  </si>
  <si>
    <t>RK 610 FS</t>
  </si>
  <si>
    <t>Секция Х-образная RK 610 FS, для листовых лотков, h=60 мм, B=100 мм, сталь, конвейерный цинк</t>
  </si>
  <si>
    <t>RK 620 FS</t>
  </si>
  <si>
    <t>Секция Х-образная RK 620 FS, для листовых лотков, h=60 мм, B=200 мм, сталь, конвейерный цинк</t>
  </si>
  <si>
    <t>RK 630 FS</t>
  </si>
  <si>
    <t>Секция Х-образная RK 630 FS, для листовых лотков, h=60 мм, B=300 мм, сталь, конвейерный цинк</t>
  </si>
  <si>
    <t>RB 45 310 FS</t>
  </si>
  <si>
    <t>Секция угловая 45° RB 45 310 FS, для листовых лотков, h=35 мм, B=100 мм, сталь, конвейерный цинк</t>
  </si>
  <si>
    <t>Угловая секция 45°</t>
  </si>
  <si>
    <t>Горизонтальная угловая секция 45° для всех типов кабельных лотков, высота боковой стенки которых составляет 35 мм.</t>
  </si>
  <si>
    <t>RB 45 320 FS</t>
  </si>
  <si>
    <t>Секция угловая 45° RB 45 320 FS, для листовых лотков, h=35 мм, B=200 мм, сталь, конвейерный цинк</t>
  </si>
  <si>
    <t>RB 45 330 FS</t>
  </si>
  <si>
    <t>Секция угловая 45° RB 45 330 FS, для листовых лотков, h=35 мм, B=300 мм, сталь, конвейерный цинк</t>
  </si>
  <si>
    <t>RB 45 615 FS</t>
  </si>
  <si>
    <t>Секция угловая 45° RB 45 615 FS, для листовых лотков, h=60 мм, B=150 мм, сталь, конвейерный цинк</t>
  </si>
  <si>
    <t>Горизонтальная угловая секция 45° для всех типов кабельных лотков, высота боковой стенки которых составляет 60 мм.</t>
  </si>
  <si>
    <t>RB 45 610 FS</t>
  </si>
  <si>
    <t>Секция угловая 45° RB 45 610 FS, для листовых лотков, h=60 мм, B=100 мм, сталь, конвейерный цинк</t>
  </si>
  <si>
    <t>RB 45 630 FS</t>
  </si>
  <si>
    <t>Секция угловая 45° RB 45 630 FS, для листовых лотков, h=60 мм, B=300 мм, сталь, конвейерный цинк</t>
  </si>
  <si>
    <t>LKS 610 FS RU</t>
  </si>
  <si>
    <t>Лоток листовой кабельный LKS 610 FS RU, 60х100х3000 мм, S=0,7 мм, перфорированный, сталь, конвейерный цинк</t>
  </si>
  <si>
    <t>Кабельный лоток LKS</t>
  </si>
  <si>
    <t>LKS 60 = Система перфорированных листовых лотков для легких нагрузок с высотой боковой стенки 60 мм.
Магнитное затухание от влияния экрана: без крышки 20 дБ, с крышкой 50 дБ.</t>
  </si>
  <si>
    <t>LKS 615 FS RU</t>
  </si>
  <si>
    <t>Лоток листовой кабельный LKS 615 FS RU, 60х150х3000 мм, S=0,7 мм, перфорированный, сталь, конвейерный цинк</t>
  </si>
  <si>
    <t>LKS 620 FS RU</t>
  </si>
  <si>
    <t>Лоток листовой кабельный LKS 620 FS RU, 60х200х3000 мм, S=0,7 мм, перфорированный, сталь, конвейерный цинк</t>
  </si>
  <si>
    <t>LKS 630 FS RU</t>
  </si>
  <si>
    <t>Лоток листовой кабельный LKS 630 FS RU, 60х300х3000 мм, S=0,7 мм, перфорированный, сталь, конвейерный цинк</t>
  </si>
  <si>
    <t>LKS 640 FS RU</t>
  </si>
  <si>
    <t>Лоток листовой кабельный LKS 640 FS RU, 60х400х3000 мм, S=0,9 мм, перфорированный, сталь, конвейерный цинк</t>
  </si>
  <si>
    <t>LKS 650 FS RU</t>
  </si>
  <si>
    <t>Лоток листовой кабельный LKS 650 FS RU, 60х500х3000 мм, S=0,9 мм, перфорированный, сталь, конвейерный цинк</t>
  </si>
  <si>
    <t>LKS 660 FS RU</t>
  </si>
  <si>
    <t>Лоток листовой кабельный LKS 660 FS RU, 60х600х3000 мм, S=0,9 мм, перфорированный, сталь, конвейерный цинк</t>
  </si>
  <si>
    <t>LKSU 610 FS RU</t>
  </si>
  <si>
    <t>Лоток листовой кабельный LKSU 610 FS RU, 60х100х3000 мм, S=0,7 мм, неперфорированный, сталь, конвейерный цинк</t>
  </si>
  <si>
    <t>Кабельный лоток LKSU</t>
  </si>
  <si>
    <t>LKSU 60 = Система неперфорированных листовых лотков для легких нагрузок с высотой боковой стенки 60 мм.
Магнитное затухание от влияния экрана: без крышки 20 дБ, с крышкой 50 дБ.</t>
  </si>
  <si>
    <t>LKSU 615 FS RU</t>
  </si>
  <si>
    <t>Лоток листовой кабельный LKSU 615 FS RU, 60х150х3000 мм, S=0,7 мм, неперфорированный, сталь, конвейерный цинк</t>
  </si>
  <si>
    <t>LKSU 620 FS RU</t>
  </si>
  <si>
    <t>Лоток листовой кабельный LKSU 620 FS RU, 60х200х3000 мм, S=0,7 мм, неперфорированный, сталь, конвейерный цинк</t>
  </si>
  <si>
    <t>LKSU 630 FS RU</t>
  </si>
  <si>
    <t>Лоток листовой кабельный LKSU 630 FS RU, 60х300х3000 мм, S=0,7 мм, неперфорированный, сталь, конвейерный цинк</t>
  </si>
  <si>
    <t>LKSU 640 FS RU</t>
  </si>
  <si>
    <t>Лоток листовой кабельный LKSU 640 FS RU, 60х400х3000 мм, S=0,9 мм, неперфорированный, сталь, конвейерный цинк</t>
  </si>
  <si>
    <t>LKSU 650 FS RU</t>
  </si>
  <si>
    <t>Лоток листовой кабельный LKSU 650 FS RU, 60х500х3000 мм, S=0,9 мм, неперфорированный, сталь, конвейерный цинк</t>
  </si>
  <si>
    <t>LKSU 660 FS RU</t>
  </si>
  <si>
    <t>Лоток листовой кабельный LKSU 660 FS RU, 60х600х3000 мм, S=0,9 мм, неперфорированный, сталь, конвейерный цинк</t>
  </si>
  <si>
    <t>DRL 050 FT</t>
  </si>
  <si>
    <t>Крышка кабельного листового лотка  50x3000 мм</t>
  </si>
  <si>
    <t>Крышка кабельного листового лотка</t>
  </si>
  <si>
    <t>Крышка для листовых лотков и лотков лестничного типа с 3 парами фиксаторов.</t>
  </si>
  <si>
    <t>DRL 100 FT</t>
  </si>
  <si>
    <t>Крышка с фиксаторами DRL 100 FT, для лотков, B=100 мм, L=3000 мм, сталь, горячий цинк</t>
  </si>
  <si>
    <t>Крышка с вращающимся фиксатором</t>
  </si>
  <si>
    <t>Крышка для листовых лотков и каб.лотков лестничного типа с 3 парами фиксаторов.</t>
  </si>
  <si>
    <t>DRL 1,5 100 FT</t>
  </si>
  <si>
    <t>Крышка с фиксаторами DRL 1,5 100 FT, для лотков, B=100 мм, L=3000 мм, сталь, горячий цинк</t>
  </si>
  <si>
    <t>Крышка для кабельных лотков и лотков лестничного типа с 3 парами фиксаторов.</t>
  </si>
  <si>
    <t>DRL 150 FT</t>
  </si>
  <si>
    <t>Крышка с фиксаторами DRL 150 FT, для лотков, B=150 мм, L=3000 мм, сталь, горячий цинк</t>
  </si>
  <si>
    <t>DRL 200 FT</t>
  </si>
  <si>
    <t>Крышка с фиксаторами DRL 200 FT, для лотков, B=200 мм, L=3000 мм, сталь, горячий цинк</t>
  </si>
  <si>
    <t>DRL 1,5 200 FT</t>
  </si>
  <si>
    <t>Крышка с фиксаторами DRL 1,5 200 FT, для лотков, B=200 мм, L=3000 мм, сталь, горячий цинк</t>
  </si>
  <si>
    <t>DRL 300 FT</t>
  </si>
  <si>
    <t>Крышка с фиксаторами DRL 300 FT, для лотков, B=300 мм, L=3000 мм, сталь, горячий цинк</t>
  </si>
  <si>
    <t>DRL 1,5 300 FT</t>
  </si>
  <si>
    <t>Крышка кабельного листового лотка  300x3000 толщина 1,5 мм</t>
  </si>
  <si>
    <t>DRL 400 FT</t>
  </si>
  <si>
    <t>Крышка с фиксаторами DRL 400 FT, для лотков, B=400 мм, L=3000 мм, сталь, горячий цинк</t>
  </si>
  <si>
    <t>DRL 500 FT</t>
  </si>
  <si>
    <t>Крышка с фиксаторами DRL 500 FT, для лотков, B=500 мм, L=3000 мм, сталь, горячий цинк</t>
  </si>
  <si>
    <t>DRL 600 FT</t>
  </si>
  <si>
    <t>Крышка с фиксаторами DRL 600 FT, для лотков, B=600 мм, L=3000 мм, сталь, горячий цинк</t>
  </si>
  <si>
    <t>DRLU 050 FT</t>
  </si>
  <si>
    <t>Крышка DRLU 050 FT, для лотков, B=50 мм, L=3000 мм, сталь, горячий цинк</t>
  </si>
  <si>
    <t>Крышка</t>
  </si>
  <si>
    <t>Крышка кабельного листового лотка 50x3000 мм</t>
  </si>
  <si>
    <t>DRLU 100 FT</t>
  </si>
  <si>
    <t>Крышка DRLU 100 FT, для лотков, B=100 мм, L=3000 мм, сталь, горячий цинк</t>
  </si>
  <si>
    <t>Крышка кабельного листового лотка 100x3000 мм</t>
  </si>
  <si>
    <t>DRLU 200 FT</t>
  </si>
  <si>
    <t>Крышка DRLU 200 FT, для лотков, B=200 мм, L=3000 мм, сталь, горячий цинк</t>
  </si>
  <si>
    <t>Крышка кабельного листового лотка 200x3000 мм</t>
  </si>
  <si>
    <t>DRLU 300 FT</t>
  </si>
  <si>
    <t>Крышка DRLU 300 FT, для лотков, B=300 мм, L=3000 мм, сталь, горячий цинк</t>
  </si>
  <si>
    <t>Крышка кабельного листового лотка 300x3000 мм</t>
  </si>
  <si>
    <t>DRLU 400 FT</t>
  </si>
  <si>
    <t>Крышка DRLU 400 FT, для лотков, B=400 мм, L=3000 мм, сталь, горячий цинк</t>
  </si>
  <si>
    <t>Крышка кабельного листового лотка 400x3000 мм</t>
  </si>
  <si>
    <t>DRLU 600 FT</t>
  </si>
  <si>
    <t>Крышка DRLU 600 FT, для лотков, B=600 мм, L=3000 мм, сталь, горячий цинк</t>
  </si>
  <si>
    <t>Крышка кабельного листового лотка 600x3000 мм</t>
  </si>
  <si>
    <t>DRLU 100 FS RU</t>
  </si>
  <si>
    <t>Крышка DRLU 100 FS RU, для лотков, B=100 мм, L=3000 мм, сталь, конвейерный цинк</t>
  </si>
  <si>
    <t>Неперфорированная крышка</t>
  </si>
  <si>
    <t>Неперфорированная крышка для листовых и проволочных лотков.</t>
  </si>
  <si>
    <t>DRLU 150 FS RU</t>
  </si>
  <si>
    <t>Крышка DRLU 150 FS RU, для лотков, B=150 мм, L=3000 мм, сталь, конвейерный цинк</t>
  </si>
  <si>
    <t>DRLU 200 FS RU</t>
  </si>
  <si>
    <t>Крышка DRLU 200 FS RU, для лотков, B=200 мм, L=3000 мм, сталь, конвейерный цинк</t>
  </si>
  <si>
    <t>DRLU 300 FS RU</t>
  </si>
  <si>
    <t>Крышка DRLU 300 FS RU, для лотков, B=300 мм, L=3000 мм, сталь, конвейерный цинк</t>
  </si>
  <si>
    <t>DRLU 400 FS RU</t>
  </si>
  <si>
    <t>Крышка DRLU 400 FS RU, для лотков, B=400 мм, L=3000 мм, сталь, конвейерный цинк</t>
  </si>
  <si>
    <t>DRL 075 FS</t>
  </si>
  <si>
    <t>Крышка с фиксаторами DRL 075 FS, для лотков, B=75 мм, L=3000 мм, сталь, конвейерный цинк</t>
  </si>
  <si>
    <t>Крышка для листовых кабельных лотков и лотков лестничного типа с поворотными фиксаторами.</t>
  </si>
  <si>
    <t>DRLU 500 FS RU</t>
  </si>
  <si>
    <t>Крышка DRLU 500 FS RU, для лотков, B=500 мм, L=3000 мм, сталь, конвейерный цинк</t>
  </si>
  <si>
    <t>DRLU 600 FS RU</t>
  </si>
  <si>
    <t>Крышка DRLU 600 FS RU, для лотков, B=600 мм, L=3000 мм, сталь, конвейерный цинк</t>
  </si>
  <si>
    <t>DRL 100 FS</t>
  </si>
  <si>
    <t>Крышка с фиксаторами DRL 100 FS, для лотков, B=100 мм, L=3000 мм, сталь, конвейерный цинк</t>
  </si>
  <si>
    <t>DRLU 100 FS</t>
  </si>
  <si>
    <t>Крышка DRLU 100 FS, для лотков, B=100 мм, L=3000 мм, сталь, конвейерный цинк</t>
  </si>
  <si>
    <t>DRL 150 FS</t>
  </si>
  <si>
    <t>Крышка с фиксаторами DRL 150 FS, для лотков, B=150 мм, L=3000 мм, сталь, конвейерный цинк</t>
  </si>
  <si>
    <t>DRLU 150 FS</t>
  </si>
  <si>
    <t>Крышка DRLU 150 FS, для лотков, B=150 мм, L=3000 мм, сталь, конвейерный цинк</t>
  </si>
  <si>
    <t>DRL 200 FS</t>
  </si>
  <si>
    <t>Крышка с фиксаторами DRL 200 FS, для лотков, B=200 мм, L=3000 мм, сталь, конвейерный цинк</t>
  </si>
  <si>
    <t>DRLU 200 FS</t>
  </si>
  <si>
    <t>Крышка DRLU 200 FS, для лотков, B=200 мм, L=3000 мм, сталь, конвейерный цинк</t>
  </si>
  <si>
    <t>DRL 300 FS</t>
  </si>
  <si>
    <t>Крышка с фиксаторами DRL 300 FS, для лотков, B=300 мм, L=3000 мм, сталь, конвейерный цинк</t>
  </si>
  <si>
    <t>DRLU 300 FS</t>
  </si>
  <si>
    <t>Крышка DRLU 300 FS, для лотков, B=300 мм, L=3000 мм, сталь, конвейерный цинк</t>
  </si>
  <si>
    <t>DRL 400 FS</t>
  </si>
  <si>
    <t>Крышка с фиксаторами DRL 400 FS, для лотков, B=400 мм, L=3000 мм, сталь, конвейерный цинк</t>
  </si>
  <si>
    <t>DRLU 400 FS</t>
  </si>
  <si>
    <t>Крышка DRLU 400 FS, для лотков, B=400 мм, L=3000 мм, сталь, конвейерный цинк</t>
  </si>
  <si>
    <t>DRL 500 FS</t>
  </si>
  <si>
    <t>Крышка с фиксаторами DRL 500 FS, для лотков, B=500 мм, L=3000 мм, сталь, конвейерный цинк</t>
  </si>
  <si>
    <t>DRLU 500 FS</t>
  </si>
  <si>
    <t>Крышка DRLU 500 FS, для лотков, B=500 мм, L=3000 мм, сталь, конвейерный цинк</t>
  </si>
  <si>
    <t>DRL 550 FS</t>
  </si>
  <si>
    <t>Крышка кабельного листового лотка  550x3000 мм</t>
  </si>
  <si>
    <t>DRLU 550 FS</t>
  </si>
  <si>
    <t>Крышка DRLU 550 FS, для лотков, B=550 мм, L=3000 мм, сталь, конвейерный цинк</t>
  </si>
  <si>
    <t>DRL 600 FS</t>
  </si>
  <si>
    <t>Крышка с фиксаторами DRL 600 FS, для лотков, B=600 мм, L=3000 мм, сталь, конвейерный цинк</t>
  </si>
  <si>
    <t>DRLU 600 FS</t>
  </si>
  <si>
    <t>Крышка DRLU 600 FS, для лотков, B=600 мм, L=3000 мм, сталь, конвейерный цинк</t>
  </si>
  <si>
    <t>DK DRLU A2</t>
  </si>
  <si>
    <t>Фиксатор безвинтовой DK DRLU A2, для крышки лотка, универсальный, нержавеющая сталь</t>
  </si>
  <si>
    <t>Фиксатор для крышки</t>
  </si>
  <si>
    <t>Фиксаторы для крепления крышек на листовых кабельных лотках и кабельных лотках лестничного типа.</t>
  </si>
  <si>
    <t>MKS 310 FT</t>
  </si>
  <si>
    <t>Лоток листовой кабельный MKS 310 FT, 35х100х3000 мм, S=1 мм, перфорированный, сталь, горячий цинк</t>
  </si>
  <si>
    <t>Кабельный лоток MKS</t>
  </si>
  <si>
    <t>MKS 35 = Система кабельных лотков для средних нагрузок с высотой боковой стенки 35 мм.</t>
  </si>
  <si>
    <t>MKS 315 FT</t>
  </si>
  <si>
    <t>Лоток листовой кабельный MKS 315 FT, 35х150х3000 мм, S=1 мм, перфорированный, сталь, горячий цинк</t>
  </si>
  <si>
    <t>MKS 330 FT</t>
  </si>
  <si>
    <t>Лоток листовой кабельный MKS 330 FT, 35х300х3000 мм, S=1 мм, перфорированный, сталь, горячий цинк</t>
  </si>
  <si>
    <t>MKS 310 FS</t>
  </si>
  <si>
    <t>Лоток листовой кабельный MKS 310 FS, 35х100х3000 мм, S=1 мм, перфорированный, сталь, конвейерный цинк</t>
  </si>
  <si>
    <t>MKS 320 FS</t>
  </si>
  <si>
    <t>Лоток листовой кабельный MKS 320 FS, 35х200х3000 мм, S=1 мм, перфорированный, сталь, конвейерный цинк</t>
  </si>
  <si>
    <t>MKS 330 FS</t>
  </si>
  <si>
    <t>Лоток листовой кабельный MKS 330 FS, 35х300х3000 мм, S=1 мм, перфорированный, сталь, конвейерный цинк</t>
  </si>
  <si>
    <t>MKS 605 FS</t>
  </si>
  <si>
    <t>Кабельный листовой лоток перфорированный 60x50x3000 мм</t>
  </si>
  <si>
    <t>Система кабельных лотков для средних нагрузок MKS 60 с высотой боковой стенки 60мм.</t>
  </si>
  <si>
    <t>MKS 610 FS</t>
  </si>
  <si>
    <t>Лоток листовой кабельный MKS 610 FS, 60х100х3000 мм, S=1 мм, перфорированный, сталь, конвейерный цинк</t>
  </si>
  <si>
    <t>MKS 615 FS</t>
  </si>
  <si>
    <t>Лоток листовой кабельный MKS 615 FS, 60х150х3000 мм, S=1 мм, перфорированный, сталь, конвейерный цинк</t>
  </si>
  <si>
    <t>MKS 620 FS</t>
  </si>
  <si>
    <t>Лоток листовой кабельный MKS 620 FS, 60х200х3000 мм, S=1 мм, перфорированный, сталь, конвейерный цинк</t>
  </si>
  <si>
    <t>MKS 630 FS</t>
  </si>
  <si>
    <t>Лоток листовой кабельный MKS 630 FS, 60х300х3000 мм, S=1 мм, перфорированный, сталь, конвейерный цинк</t>
  </si>
  <si>
    <t>MKS 640 FS</t>
  </si>
  <si>
    <t>Лоток листовой кабельный MKS 640 FS, 60х400х3000 мм, S=1 мм, перфорированный, сталь, конвейерный цинк</t>
  </si>
  <si>
    <t>MKS 650 FS</t>
  </si>
  <si>
    <t>Лоток листовой кабельный MKS 650 FS, 60х500х3000 мм, S=1 мм, перфорированный, сталь, конвейерный цинк</t>
  </si>
  <si>
    <t>MKS 605 FT</t>
  </si>
  <si>
    <t>MKS 660 FS</t>
  </si>
  <si>
    <t>Лоток листовой кабельный MKS 660 FS, 60х600х3000 мм, S=1 мм, перфорированный, сталь, конвейерный цинк</t>
  </si>
  <si>
    <t>MKS 610 FT</t>
  </si>
  <si>
    <t>Лоток листовой кабельный MKS 610 FT, 60х100х3000 мм, S=1 мм, перфорированный, сталь, горячий цинк</t>
  </si>
  <si>
    <t>MKS 615 FT</t>
  </si>
  <si>
    <t>Лоток листовой кабельный MKS 615 FT, 60х150х3000 мм, S=1 мм, перфорированный, сталь, горячий цинк</t>
  </si>
  <si>
    <t>MKS 620 FT</t>
  </si>
  <si>
    <t>Лоток листовой кабельный MKS 620 FT, 60х200х3000 мм, S=1 мм, перфорированный, сталь, горячий цинк</t>
  </si>
  <si>
    <t>MKS 630 FT</t>
  </si>
  <si>
    <t>Лоток листовой кабельный MKS 630 FT, 60х300х3000 мм, S=1 мм, перфорированный, сталь, горячий цинк</t>
  </si>
  <si>
    <t>MKS 640 FT</t>
  </si>
  <si>
    <t>Лоток листовой кабельный MKS 640 FT, 60х400х3000 мм, S=1 мм, перфорированный, сталь, горячий цинк</t>
  </si>
  <si>
    <t>MKS 650 FT</t>
  </si>
  <si>
    <t>Лоток листовой кабельный MKS 650 FT, 60х500х3000 мм, S=1 мм, перфорированный, сталь, горячий цинк</t>
  </si>
  <si>
    <t>MKS 660 FT</t>
  </si>
  <si>
    <t>Лоток листовой кабельный MKS 660 FT, 60х600х3000 мм, S=1 мм, перфорированный, сталь, горячий цинк</t>
  </si>
  <si>
    <t>SKS 610 FS</t>
  </si>
  <si>
    <t>Лоток листовой кабельный SKS 610 FS, 60х100х3000 мм, S=1,5 мм, перфорированный, сталь, конвейерный цинк</t>
  </si>
  <si>
    <t>Кабельный лоток SKS</t>
  </si>
  <si>
    <t>SKS 60 = Системаусиленныхперфорированныхлистовых лотков с высотой стенки 60 мм.</t>
  </si>
  <si>
    <t>SKS 615 FS</t>
  </si>
  <si>
    <t>Лоток листовой кабельный SKS 615 FS, 60х150х3000 мм, S=1,5 мм, перфорированный, сталь, конвейерный цинк</t>
  </si>
  <si>
    <t>SKS 620 FS</t>
  </si>
  <si>
    <t>Лоток листовой кабельный SKS 620 FS, 60х200х3000 мм, S=1,5 мм, перфорированный, сталь, конвейерный цинк</t>
  </si>
  <si>
    <t>SKS 630 FS</t>
  </si>
  <si>
    <t>Лоток листовой кабельный SKS 630 FS, 60х300х3000 мм, S=1,5 мм, перфорированный, сталь, конвейерный цинк</t>
  </si>
  <si>
    <t>SKS 640 FS</t>
  </si>
  <si>
    <t>Лоток листовой кабельный SKS 640 FS, 60х400х3000 мм, S=1,5 мм, перфорированный, сталь, конвейерный цинк</t>
  </si>
  <si>
    <t>SKS 650 FS</t>
  </si>
  <si>
    <t>Лоток листовой кабельный SKS 650 FS, 60х500х3000 мм, S=1,5 мм, перфорированный, сталь, конвейерный цинк</t>
  </si>
  <si>
    <t>SKS 660 FS</t>
  </si>
  <si>
    <t>Лоток листовой кабельный SKS 660 FS, 60х600х3000 мм, S=1,5 мм, перфорированный, сталь, конвейерный цинк</t>
  </si>
  <si>
    <t>SKS 605 FT</t>
  </si>
  <si>
    <t>Лоток листовой кабельный SKS 605 FT, 60х50х3000 мм, S=1,5 мм, перфорированный, сталь, горячий цинк</t>
  </si>
  <si>
    <t>SKS 60 = Усиленная система кабельных лотков с высотой боковой стенки 60мм.</t>
  </si>
  <si>
    <t>SKS 610 FT</t>
  </si>
  <si>
    <t>Лоток листовой кабельный SKS 610 FT, 60х100х3000 мм, S=1,5 мм, перфорированный, сталь, горячий цинк</t>
  </si>
  <si>
    <t>SKS 60 = Система кабельных лотков для больших нагрузок с высотой боковой стенки 60 мм.</t>
  </si>
  <si>
    <t>SKS 615 FT</t>
  </si>
  <si>
    <t>Лоток листовой кабельный SKS 615 FT, 60х150х3000 мм, S=1,5 мм, перфорированный, сталь, горячий цинк</t>
  </si>
  <si>
    <t>SKS 620 FT</t>
  </si>
  <si>
    <t>Лоток листовой кабельный SKS 620 FT, 60х200х3000 мм, S=1,5 мм, перфорированный, сталь, горячий цинк</t>
  </si>
  <si>
    <t>SKS 630 FT</t>
  </si>
  <si>
    <t>Лоток листовой кабельный SKS 630 FT, 60х300х3000 мм, S=1,5 мм, перфорированный, сталь, горячий цинк</t>
  </si>
  <si>
    <t>SKS 640 FT</t>
  </si>
  <si>
    <t>Лоток листовой кабельный SKS 640 FT, 60х400х3000 мм, S=1,5 мм, перфорированный, сталь, горячий цинк</t>
  </si>
  <si>
    <t>SKS 650 FT</t>
  </si>
  <si>
    <t>Лоток листовой кабельный SKS 650 FT, 60х500х3000 мм, S=1,5 мм, перфорированный, сталь, горячий цинк</t>
  </si>
  <si>
    <t>SKS 660 FT</t>
  </si>
  <si>
    <t>Лоток листовой кабельный SKS 660 FT, 60х600х3000 мм, S=1,5 мм, перфорированный, сталь, горячий цинк</t>
  </si>
  <si>
    <t>MKS 810 FS</t>
  </si>
  <si>
    <t>Лоток листовой кабельный MKS 810 FS, 85х100х3000 мм, S=1 мм, перфорированный, сталь, конвейерный цинк</t>
  </si>
  <si>
    <t>MKS 85 = Система перфорированных листовых лотков для средних нагрузок с высотой боковой стенки 85 мм.</t>
  </si>
  <si>
    <t>MKS 820 FS</t>
  </si>
  <si>
    <t>Лоток листовой кабельный MKS 820 FS, 85х200х3000 мм, S=1 мм, перфорированный, сталь, конвейерный цинк</t>
  </si>
  <si>
    <t>MKS 830 FS</t>
  </si>
  <si>
    <t>Лоток листовой кабельный MKS 830 FS, 85х300х3000 мм, S=1 мм, перфорированный, сталь, конвейерный цинк</t>
  </si>
  <si>
    <t>MKS 840 FS</t>
  </si>
  <si>
    <t>Лоток листовой кабельный MKS 840 FS, 85х400х3000 мм, S=1 мм, перфорированный, сталь, конвейерный цинк</t>
  </si>
  <si>
    <t>MKS 850 FS</t>
  </si>
  <si>
    <t>Лоток листовой кабельный MKS 850 FS, 85х500х3000 мм, S=1 мм, перфорированный, сталь, конвейерный цинк</t>
  </si>
  <si>
    <t>MKS 860 FS</t>
  </si>
  <si>
    <t>Лоток листовой кабельный MKS 860 FS, 85х600х3000 мм, S=1 мм, перфорированный, сталь, конвейерный цинк</t>
  </si>
  <si>
    <t>MKS 810 FT</t>
  </si>
  <si>
    <t>Лоток листовой кабельный MKS 810 FT, 85х100х3000 мм, S=1 мм, перфорированный, сталь, горячий цинк</t>
  </si>
  <si>
    <t>Система кабельных лотков для средних нагрузок MKS 85 с высотой боковой стенки 85мм.</t>
  </si>
  <si>
    <t>MKS 820 FT</t>
  </si>
  <si>
    <t>Лоток листовой кабельный MKS 820 FT, 85х200х3000 мм, S=1 мм, перфорированный, сталь, горячий цинк</t>
  </si>
  <si>
    <t>MKS 830 FT</t>
  </si>
  <si>
    <t>Лоток листовой кабельный MKS 830 FT, 85х300х3000 мм, S=1 мм, перфорированный, сталь, горячий цинк</t>
  </si>
  <si>
    <t>MKS 840 FT</t>
  </si>
  <si>
    <t>Лоток листовой кабельный MKS 840 FT, 85х400х3000 мм, S=1 мм, перфорированный, сталь, горячий цинк</t>
  </si>
  <si>
    <t>MKS 850 FT</t>
  </si>
  <si>
    <t>Лоток листовой кабельный MKS 850 FT, 85х500х3000 мм, S=1 мм, перфорированный, сталь, горячий цинк</t>
  </si>
  <si>
    <t>MKS 860 FT</t>
  </si>
  <si>
    <t>Лоток листовой кабельный MKS 860 FT, 85х600х3000 мм, S=1 мм, перфорированный, сталь, горячий цинк</t>
  </si>
  <si>
    <t>SKS 810 FS</t>
  </si>
  <si>
    <t>Лоток листовой кабельный SKS 810 FS, 85х100х3000 мм, S=1,5 мм, перфорированный, сталь, конвейерный цинк</t>
  </si>
  <si>
    <t>SKS 85 = Система перфорированных листовых лотков для больших нагрузок с высотой боковой стенки 85 мм.</t>
  </si>
  <si>
    <t>SKS 820 FS</t>
  </si>
  <si>
    <t>Лоток листовой кабельный SKS 820 FS, 85х200х3000 мм, S=1,5 мм, перфорированный, сталь, конвейерный цинк</t>
  </si>
  <si>
    <t>SKS 830 FS</t>
  </si>
  <si>
    <t>Лоток листовой кабельный SKS 830 FS, 85х300х3000 мм, S=1,5 мм, перфорированный, сталь, конвейерный цинк</t>
  </si>
  <si>
    <t>SKS 840 FS</t>
  </si>
  <si>
    <t>Лоток листовой кабельный SKS 840 FS, 85х400х3000 мм, S=1,5 мм, перфорированный, сталь, конвейерный цинк</t>
  </si>
  <si>
    <t>SKS 850 FS</t>
  </si>
  <si>
    <t>Лоток листовой кабельный SKS 850 FS, 85х500х3000 мм, S=1,5 мм, перфорированный, сталь, конвейерный цинк</t>
  </si>
  <si>
    <t>SKS 860 FS</t>
  </si>
  <si>
    <t>Лоток листовой кабельный SKS 860 FS, 85х600х3000 мм, S=1,5 мм, перфорированный, сталь, конвейерный цинк</t>
  </si>
  <si>
    <t>SKS 810 FT</t>
  </si>
  <si>
    <t>Лоток листовой кабельный SKS 810 FT, 85х100х3000 мм, S=1,5 мм, перфорированный, сталь, горячий цинк</t>
  </si>
  <si>
    <t>SKS 820 FT</t>
  </si>
  <si>
    <t>Лоток листовой кабельный SKS 820 FT, 85х200х3000 мм, S=1,5 мм, перфорированный, сталь, горячий цинк</t>
  </si>
  <si>
    <t>SKS 830 FT</t>
  </si>
  <si>
    <t>Лоток листовой кабельный SKS 830 FT, 85х300х3000 мм, S=1,5 мм, перфорированный, сталь, горячий цинк</t>
  </si>
  <si>
    <t>SKS 840 FT</t>
  </si>
  <si>
    <t>Лоток листовой кабельный SKS 840 FT, 85х400х3000 мм, S=1,5 мм, перфорированный, сталь, горячий цинк</t>
  </si>
  <si>
    <t>SKS 850 FT</t>
  </si>
  <si>
    <t>Лоток листовой кабельный SKS 850 FT, 85х500х3000 мм, S=1,5 мм, перфорированный, сталь, горячий цинк</t>
  </si>
  <si>
    <t>MKS 110 FS</t>
  </si>
  <si>
    <t>Лоток листовой кабельный MKS 110 FS, 110х100х3000 мм, S=1 мм, перфорированный, сталь, конвейерный цинк</t>
  </si>
  <si>
    <t>MKS 110 = Система перфорированных листовых лотков для средних нагрузок с высотой боковой стенки 110 мм.</t>
  </si>
  <si>
    <t>MKS 120 FS</t>
  </si>
  <si>
    <t>Лоток листовой кабельный MKS 120 FS, 110х200х3000 мм, S=1 мм, перфорированный, сталь, конвейерный цинк</t>
  </si>
  <si>
    <t>MKS 130 FS</t>
  </si>
  <si>
    <t>Лоток листовой кабельный MKS 130 FS, 110х300х3000 мм, S=1 мм, перфорированный, сталь, конвейерный цинк</t>
  </si>
  <si>
    <t>MKS 140 FS</t>
  </si>
  <si>
    <t>Лоток листовой кабельный MKS 140 FS, 110х400х3000 мм, S=1 мм, перфорированный, сталь, конвейерный цинк</t>
  </si>
  <si>
    <t>MKS 150 FS</t>
  </si>
  <si>
    <t>Лоток листовой кабельный MKS 150 FS, 110х500х3000 мм, S=1 мм, перфорированный, сталь, конвейерный цинк</t>
  </si>
  <si>
    <t>MKS 155 FS</t>
  </si>
  <si>
    <t>Лоток листовой кабельный MKS 155 FS, 110х550х3000 мм, S=1 мм, перфорированный, сталь, конвейерный цинк</t>
  </si>
  <si>
    <t>MKS 110 FT</t>
  </si>
  <si>
    <t>Лоток листовой кабельный MKS 110 FT, 110х100х3000 мм, S=1 мм, перфорированный, сталь, горячий цинк</t>
  </si>
  <si>
    <t>Система кабельных лотков для средних нагрузок MKS 110 с высотой боковой стенки 110 мм.</t>
  </si>
  <si>
    <t>MKS 120 FT</t>
  </si>
  <si>
    <t>Лоток листовой кабельный MKS 120 FT, 110х200х3000 мм, S=1 мм, перфорированный, сталь, горячий цинк</t>
  </si>
  <si>
    <t>MKS 130 FT</t>
  </si>
  <si>
    <t>Лоток листовой кабельный MKS 130 FT, 110х300х3000 мм, S=1 мм, перфорированный, сталь, горячий цинк</t>
  </si>
  <si>
    <t>MKS 140 FT</t>
  </si>
  <si>
    <t>Лоток листовой кабельный MKS 140 FT, 110х400х3000 мм, S=1 мм, перфорированный, сталь, горячий цинк</t>
  </si>
  <si>
    <t>MKS 150 FT</t>
  </si>
  <si>
    <t>Лоток листовой кабельный MKS 150 FT, 110х500х3000 мм, S=1 мм, перфорированный, сталь, горячий цинк</t>
  </si>
  <si>
    <t>MKS 160 FT</t>
  </si>
  <si>
    <t>Лоток листовой кабельный MKS 160 FT, 110х600х3000 мм, S=1 мм, перфорированный, сталь, горячий цинк</t>
  </si>
  <si>
    <t>SKS 110 FS</t>
  </si>
  <si>
    <t>Лоток листовой кабельный SKS 110 FS, 110х100х3000 мм, S=1,5 мм, перфорированный, сталь, конвейерный цинк</t>
  </si>
  <si>
    <t>SKS 110 = Система перфорированных листовых лотков для больших нагрузок с высотой боковой стенки 110 мм.</t>
  </si>
  <si>
    <t>SKS 120 FS</t>
  </si>
  <si>
    <t>Лоток листовой кабельный SKS 120 FS, 110х200х3000 мм, S=1,5 мм, перфорированный, сталь, конвейерный цинк</t>
  </si>
  <si>
    <t>SKS 130 FS</t>
  </si>
  <si>
    <t>Лоток листовой кабельный SKS 130 FS, 110х300х3000 мм, S=1,5 мм, перфорированный, сталь, конвейерный цинк</t>
  </si>
  <si>
    <t>SKS 140 FS</t>
  </si>
  <si>
    <t>Лоток листовой кабельный SKS 140 FS, 110х400х3000 мм, S=1,5 мм, перфорированный, сталь, конвейерный цинк</t>
  </si>
  <si>
    <t>SKS 150 FS</t>
  </si>
  <si>
    <t>Лоток листовой кабельный SKS 150 FS, 110х500х3000 мм, S=1,5 мм, перфорированный, сталь, конвейерный цинк</t>
  </si>
  <si>
    <t>SKS 155 FS</t>
  </si>
  <si>
    <t>Лоток листовой кабельный SKS 155 FS, 110х550х3000 мм, S=1,5 мм, перфорированный, сталь, конвейерный цинк</t>
  </si>
  <si>
    <t>SKS 110 FT</t>
  </si>
  <si>
    <t>Лоток листовой кабельный SKS 110 FT, 110х100х3000 мм, S=1,5 мм, перфорированный, сталь, горячий цинк</t>
  </si>
  <si>
    <t>SKS 120 FT</t>
  </si>
  <si>
    <t>Лоток листовой кабельный SKS 120 FT, 110х200х3000 мм, S=1,5 мм, перфорированный, сталь, горячий цинк</t>
  </si>
  <si>
    <t>SKS 130 FT</t>
  </si>
  <si>
    <t>Лоток листовой кабельный SKS 130 FT, 110х300х3000 мм, S=1,5 мм, перфорированный, сталь, горячий цинк</t>
  </si>
  <si>
    <t>SKS 140 FT</t>
  </si>
  <si>
    <t>Лоток листовой кабельный SKS 140 FT, 110х400х3000 мм, S=1,5 мм, перфорированный, сталь, горячий цинк</t>
  </si>
  <si>
    <t>SKS 155 FT</t>
  </si>
  <si>
    <t>Лоток листовой кабельный SKS 155 FT, 110х550х3000 мм, S=1,5 мм, перфорированный, сталь, горячий цинк</t>
  </si>
  <si>
    <t>SKS 160 FT</t>
  </si>
  <si>
    <t>Кабельный листовой лоток перфорированный 110x600x3000 мм</t>
  </si>
  <si>
    <t>Кабельный лоток</t>
  </si>
  <si>
    <t>SKSU 160 FT</t>
  </si>
  <si>
    <t>Лоток листовой неперфорированный, 110х600х3000 мм, S=1,5 мм, FT</t>
  </si>
  <si>
    <t>TSG 45 FS</t>
  </si>
  <si>
    <t>Перегородка разделительная TSG 45 FS, для лотка, сталь, конвейерный цинк</t>
  </si>
  <si>
    <t>Разделительная полочка</t>
  </si>
  <si>
    <t>Разделительные полочки для разделения кабелей и проводок, отличающихся напряжением или функциями.</t>
  </si>
  <si>
    <t>TSG 30 FS</t>
  </si>
  <si>
    <t>Перегородка разделительная TSG 30 FS, для лотка, сталь, конвейерный цинк</t>
  </si>
  <si>
    <t>Разделительная полочка для разделения кабеля и проводов различного напряжения или назначения.</t>
  </si>
  <si>
    <t>TSG 60 FS</t>
  </si>
  <si>
    <t>Перегородка разделительная TSG 60 FS, для лотка, сталь, конвейерный цинк</t>
  </si>
  <si>
    <t>TSG 85 FS</t>
  </si>
  <si>
    <t>Перегородка разделительная TSG 85 FS, для лотка, сталь, конвейерный цинк</t>
  </si>
  <si>
    <t>TSG 110 FS</t>
  </si>
  <si>
    <t>Перегородка разделительная TSG 110 FS, для лотка, сталь, конвейерный цинк</t>
  </si>
  <si>
    <t>TSG 30 FT</t>
  </si>
  <si>
    <t>Перегородка разделительная TSG 30 FT, для лотка, сталь, горячий цинк</t>
  </si>
  <si>
    <t>TSG 45 FT</t>
  </si>
  <si>
    <t>Перегородка разделительная TSG 45 FT, для лотка, сталь, горячий цинк</t>
  </si>
  <si>
    <t>TSG 60 FT</t>
  </si>
  <si>
    <t>Перегородка разделительная TSG 60 FT, для лотка, сталь, горячий цинк</t>
  </si>
  <si>
    <t>TSG 85 FT</t>
  </si>
  <si>
    <t>Перегородка разделительная TSG 85 FT, для лотка, сталь, горячий цинк</t>
  </si>
  <si>
    <t>TSG 110 FT</t>
  </si>
  <si>
    <t>Перегородка разделительная TSG 110 FT, для лотка, сталь, горячий цинк</t>
  </si>
  <si>
    <t>MKSU 605 FS</t>
  </si>
  <si>
    <t>Лоток листовой неперфорированный, 60х50х3000 мм, S=1 мм, FS</t>
  </si>
  <si>
    <t>Кабельный лоток MKSU</t>
  </si>
  <si>
    <t>MKSU 60 = Система неперфорированных листовых лотков для средних нагрузок с высотой боковой стенки 60 мм.</t>
  </si>
  <si>
    <t>MKSU 610 FS</t>
  </si>
  <si>
    <t>Лоток листовой кабельный MKSU 610 FS, 60х100х3000 мм, S=1 мм, неперфорированный, сталь, конвейерный цинк</t>
  </si>
  <si>
    <t>MKSU 615 FS</t>
  </si>
  <si>
    <t>Лоток листовой кабельный MKSU 615 FS, 60х150х3000 мм, S=1 мм, неперфорированный, сталь, конвейерный цинк</t>
  </si>
  <si>
    <t>MKSU 620 FS</t>
  </si>
  <si>
    <t>Лоток листовой кабельный MKSU 620 FS, 60х200х3000 мм, S=1 мм, неперфорированный, сталь, конвейерный цинк</t>
  </si>
  <si>
    <t>MKSU 630 FS</t>
  </si>
  <si>
    <t>Лоток листовой кабельный MKSU 630 FS, 60х300х3000 мм, S=1 мм, неперфорированный, сталь, конвейерный цинк</t>
  </si>
  <si>
    <t>MKSU 640 FS</t>
  </si>
  <si>
    <t>Лоток листовой кабельный MKSU 640 FS, 60х400х3000 мм, S=1 мм, неперфорированный, сталь, конвейерный цинк</t>
  </si>
  <si>
    <t>SKSU 610 FS</t>
  </si>
  <si>
    <t>Лоток листовой кабельный SKSU 610 FS, 60х100х3000 мм, S=1,5 мм, неперфорированный, сталь, конвейерный цинк</t>
  </si>
  <si>
    <t>Кабельный лоток SKSU</t>
  </si>
  <si>
    <t>SKSU 60 = Система неперфорированных кабельных лотков для больших нагрузок с высотой боковой стенки 60 мм.</t>
  </si>
  <si>
    <t>SKSU 620 FS</t>
  </si>
  <si>
    <t>Лоток листовой кабельный SKSU 620 FS, 60х200х3000 мм, S=1,5 мм, неперфорированный, сталь, конвейерный цинк</t>
  </si>
  <si>
    <t>SKSU 630 FS</t>
  </si>
  <si>
    <t>Лоток листовой кабельный SKSU 630 FS, 60х300х3000 мм, S=1,5 мм, неперфорированный, сталь, конвейерный цинк</t>
  </si>
  <si>
    <t>SKSU 650 FS</t>
  </si>
  <si>
    <t>Лоток листовой кабельный SKSU 650 FS, 60х500х3000 мм, S=1,5 мм, неперфорированный, сталь, конвейерный цинк</t>
  </si>
  <si>
    <t>SKSU 660 FS</t>
  </si>
  <si>
    <t>Лоток листовой кабельный SKSU 660 FS, 60х600х3000 мм, S=1,5 мм, неперфорированный, сталь, конвейерный цинк</t>
  </si>
  <si>
    <t>MKSU 810 FS</t>
  </si>
  <si>
    <t>Лоток листовой кабельный MKSU 810 FS, 85х100х3000 мм, S=1 мм, неперфорированный, сталь, конвейерный цинк</t>
  </si>
  <si>
    <t>MKSU 85 - Система неперфорированных листовых лотков для средних нагрузок с высотой боковой стенки 85 мм.</t>
  </si>
  <si>
    <t>MKSU 820 FS</t>
  </si>
  <si>
    <t>Лоток листовой кабельный MKSU 820 FS, 85х200х3000 мм, S=1 мм, неперфорированный, сталь, конвейерный цинк</t>
  </si>
  <si>
    <t>MKSU 830 FS</t>
  </si>
  <si>
    <t>Лоток листовой кабельный MKSU 830 FS, 85х300х3000 мм, S=1 мм, неперфорированный, сталь, конвейерный цинк</t>
  </si>
  <si>
    <t>MKSU 840 FS</t>
  </si>
  <si>
    <t>Лоток листовой кабельный MKSU 840 FS, 85х400х3000 мм, S=1 мм, неперфорированный, сталь, конвейерный цинк</t>
  </si>
  <si>
    <t>MKSU 850 FS</t>
  </si>
  <si>
    <t>Лоток листовой кабельный MKSU 850 FS, 85х500х3000 мм, S=1 мм, неперфорированный, сталь, конвейерный цинк</t>
  </si>
  <si>
    <t>MKSU 860 FS</t>
  </si>
  <si>
    <t>Кабельный листовой лоток неперфорированный 85x600x3000 мм</t>
  </si>
  <si>
    <t>Кабельный листовой лоток</t>
  </si>
  <si>
    <t>SKSU 110 FS</t>
  </si>
  <si>
    <t>Лоток листовой кабельный SKSU 110 FS, 110х100х3000 мм, S=1,5 мм, неперфорированный, сталь, конвейерный цинк</t>
  </si>
  <si>
    <t>SKSU 110 = Система неперфорированных кабельных лотков для больших нагрузок с высотой боковой стенки 110 мм.</t>
  </si>
  <si>
    <t>SKSU 120 FS</t>
  </si>
  <si>
    <t>Лоток листовой кабельный SKSU 120 FS, 110х200х3000 мм, S=1,5 мм, неперфорированный, сталь, конвейерный цинк</t>
  </si>
  <si>
    <t>SKSU 130 FS</t>
  </si>
  <si>
    <t>Лоток листовой кабельный SKSU 130 FS, 110х300х3000 мм, S=1,5 мм, неперфорированный, сталь, конвейерный цинк</t>
  </si>
  <si>
    <t>SKSU 140 FS</t>
  </si>
  <si>
    <t>Лоток листовой кабельный SKSU 140 FS, 110х400х3000 мм, S=1,5 мм, неперфорированный, сталь, конвейерный цинк</t>
  </si>
  <si>
    <t>SKSU 150 FS</t>
  </si>
  <si>
    <t>Лоток листовой кабельный SKSU 150 FS, 110х500х3000 мм, S=1,5 мм, неперфорированный, сталь, конвейерный цинк</t>
  </si>
  <si>
    <t>SKSU 155 FS</t>
  </si>
  <si>
    <t>Лоток листовой кабельный SKSU 155 FS, 110х550х3000 мм, S=1,5 мм, неперфорированный, сталь, конвейерный цинк</t>
  </si>
  <si>
    <t>SKSU 640 FS</t>
  </si>
  <si>
    <t>Лоток листовой кабельный SKSU 640 FS, 60х400х3000 мм, S=1,5 мм, неперфорированный, сталь, конвейерный цинк</t>
  </si>
  <si>
    <t>SKSU 810 FS</t>
  </si>
  <si>
    <t>Лоток листовой кабельный SKSU 810 FS, 85х100х3000 мм, S=1,5 мм, неперфорированный, сталь, конвейерный цинк</t>
  </si>
  <si>
    <t>SKSU 85 = Система усиленных кабельных лотков, неперфорированная, с высотой стенки 85мм.</t>
  </si>
  <si>
    <t>SKSU 820 FS</t>
  </si>
  <si>
    <t>Лоток листовой кабельный SKSU 820 FS, 85х200х3000 мм, S=1,5 мм, неперфорированный, сталь, конвейерный цинк</t>
  </si>
  <si>
    <t>SKSU 830 FS</t>
  </si>
  <si>
    <t>Лоток листовой кабельный SKSU 830 FS, 85х300х3000 мм, S=1,5 мм, неперфорированный, сталь, конвейерный цинк</t>
  </si>
  <si>
    <t>SKSU 840 FS</t>
  </si>
  <si>
    <t>Лоток листовой кабельный SKSU 840 FS, 85х400х3000 мм, S=1,5 мм, неперфорированный, сталь, конвейерный цинк</t>
  </si>
  <si>
    <t>SKSU 850 FS</t>
  </si>
  <si>
    <t>Лоток листовой кабельный SKSU 850 FS, 85х500х3000 мм, S=1,5 мм, неперфорированный, сталь, конвейерный цинк</t>
  </si>
  <si>
    <t>SKSU 860 FS</t>
  </si>
  <si>
    <t>Лоток листовой кабельный SKSU 860 FS, 85х600х3000 мм, S=1,5 мм, неперфорированный, сталь, конвейерный цинк</t>
  </si>
  <si>
    <t>MKSU 610 FT</t>
  </si>
  <si>
    <t>Лоток листовой кабельный MKSU 610 FT, 60х100х3000 мм, S=1 мм, неперфорированный, сталь, горячий цинк</t>
  </si>
  <si>
    <t>SKSU 610 FT</t>
  </si>
  <si>
    <t>Лоток листовой кабельный SKSU 610 FT, 60х100х3000 мм, S=1,5 мм, неперфорированный, сталь, горячий цинк</t>
  </si>
  <si>
    <t>MKSU 615 FT</t>
  </si>
  <si>
    <t>Лоток листовой кабельный MKSU 615 FT, 60х150х3000 мм, S=1 мм, неперфорированный, сталь, горячий цинк</t>
  </si>
  <si>
    <t>MKSU 620 FT</t>
  </si>
  <si>
    <t>Лоток листовой кабельный MKSU 620 FT, 60х200х3000 мм, S=1 мм, неперфорированный, сталь, горячий цинк</t>
  </si>
  <si>
    <t>SKSU 620 FT</t>
  </si>
  <si>
    <t>Лоток листовой кабельный SKSU 620 FT, 60х200х3000 мм, S=1,5 мм, неперфорированный, сталь, горячий цинк</t>
  </si>
  <si>
    <t>MKSU 630 FT</t>
  </si>
  <si>
    <t>Лоток листовой кабельный MKSU 630 FT, 60х300х3000 мм, S=1 мм, неперфорированный, сталь, горячий цинк</t>
  </si>
  <si>
    <t>SKSU 630 FT</t>
  </si>
  <si>
    <t>Лоток листовой кабельный SKSU 630 FT, 60х300х3000 мм, S=1,5 мм, неперфорированный, сталь, горячий цинк</t>
  </si>
  <si>
    <t>MKSU 640 FT</t>
  </si>
  <si>
    <t>Лоток листовой кабельный MKSU 640 FT, 60х400х3000 мм, S=1 мм, неперфорированный, сталь, горячий цинк</t>
  </si>
  <si>
    <t>SKSU 640 FT</t>
  </si>
  <si>
    <t>Лоток листовой кабельный SKSU 640 FT, 60х400х3000 мм, S=1,5 мм, неперфорированный, сталь, горячий цинк</t>
  </si>
  <si>
    <t>SKSU 650 FT</t>
  </si>
  <si>
    <t>Лоток листовой кабельный SKSU 650 FT, 60х500х3000 мм, S=1,5 мм, неперфорированный, сталь, горячий цинк</t>
  </si>
  <si>
    <t>SKSU 660 FT</t>
  </si>
  <si>
    <t>Лоток листовой кабельный SKSU 660 FT, 60х600х3000 мм, S=1,5 мм, неперфорированный, сталь, горячий цинк</t>
  </si>
  <si>
    <t>MKSU 810 FT</t>
  </si>
  <si>
    <t>Лоток листовой кабельный MKSU 810 FT, 85х100х3000 мм, S=1 мм, неперфорированный, сталь, горячий цинк</t>
  </si>
  <si>
    <t>MKSU 85 = Система листовых кабельных лотков для средних нагрузок с высотой боковой стенки 85мм.</t>
  </si>
  <si>
    <t>SKSU 810 FT</t>
  </si>
  <si>
    <t>Лоток листовой кабельный SKSU 810 FT, 85х100х3000 мм, S=1,5 мм, неперфорированный, сталь, горячий цинк</t>
  </si>
  <si>
    <t>MKSU 820 FT</t>
  </si>
  <si>
    <t>Лоток листовой кабельный MKSU 820 FT, 85х200х3000 мм, S=1 мм, неперфорированный, сталь, горячий цинк</t>
  </si>
  <si>
    <t>SKSU 820 FT</t>
  </si>
  <si>
    <t>Лоток листовой кабельный SKSU 820 FT, 85х200х3000 мм, S=1,5 мм, неперфорированный, сталь, горячий цинк</t>
  </si>
  <si>
    <t>MKSU 830 FT</t>
  </si>
  <si>
    <t>Лоток листовой кабельный MKSU 830 FT, 85х300х3000 мм, S=1 мм, неперфорированный, сталь, горячий цинк</t>
  </si>
  <si>
    <t>SKSU 830 FT</t>
  </si>
  <si>
    <t>Лоток листовой кабельный SKSU 830 FT, 85х300х3000 мм, S=1,5 мм, неперфорированный, сталь, горячий цинк</t>
  </si>
  <si>
    <t>MKSU 840 FT</t>
  </si>
  <si>
    <t>Лоток листовой кабельный MKSU 840 FT, 85х400х3000 мм, S=1 мм, неперфорированный, сталь, горячий цинк</t>
  </si>
  <si>
    <t>SKSU 840 FT</t>
  </si>
  <si>
    <t>Лоток листовой кабельный SKSU 840 FT, 85х400х3000 мм, S=1,5 мм, неперфорированный, сталь, горячий цинк</t>
  </si>
  <si>
    <t>SKSU 850 FT</t>
  </si>
  <si>
    <t>Лоток листовой кабельный SKSU 850 FT, 85х500х3000 мм, S=1,5 мм, неперфорированный, сталь, горячий цинк</t>
  </si>
  <si>
    <t>MKSU 860 FT</t>
  </si>
  <si>
    <t>SKSU 860 FT</t>
  </si>
  <si>
    <t>Лоток листовой кабельный SKSU 860 FT, 85х600х3000 мм, S=1,5 мм, неперфорированный, сталь, горячий цинк</t>
  </si>
  <si>
    <t>SKSU 110 FT</t>
  </si>
  <si>
    <t>Лоток листовой кабельный SKSU 110 FT, 110х100х3000 мм, S=1,5 мм, неперфорированный, сталь, горячий цинк</t>
  </si>
  <si>
    <t>SKSU 120 FT</t>
  </si>
  <si>
    <t>Лоток листовой кабельный SKSU 120 FT, 110х200х3000 мм, S=1,5 мм, неперфорированный, сталь, горячий цинк</t>
  </si>
  <si>
    <t>SKSU 130 FT</t>
  </si>
  <si>
    <t>Лоток листовой кабельный SKSU 130 FT, 110х300х3000 мм, S=1,5 мм, неперфорированный, сталь, горячий цинк</t>
  </si>
  <si>
    <t>SKSU 140 FT</t>
  </si>
  <si>
    <t>Лоток листовой кабельный SKSU 140 FT, 110х400х3000 мм, S=1,5 мм, неперфорированный, сталь, горячий цинк</t>
  </si>
  <si>
    <t>SKSU 150 FT</t>
  </si>
  <si>
    <t>Лоток листовой кабельный SKSU 150 FT, 110х500х3000 мм, S=1,5 мм, неперфорированный, сталь, горячий цинк</t>
  </si>
  <si>
    <t>SKSU 155 FT</t>
  </si>
  <si>
    <t>Лоток листовой кабельный SKSU 155 FT, 110х550х3000 мм, S=1,5 мм, неперфорированный, сталь, горячий цинк</t>
  </si>
  <si>
    <t>320. Системы кабельных лотков для больших расстояний *</t>
  </si>
  <si>
    <t>DRL H S FT</t>
  </si>
  <si>
    <t>Фиксатор крышки</t>
  </si>
  <si>
    <t>RLVK 35 FS</t>
  </si>
  <si>
    <t>Соединитель RLVK 35 FS, продольный, для листовых лотков, L=100, сталь, конвейерный цинк</t>
  </si>
  <si>
    <t>Соединитель для фасонных деталей</t>
  </si>
  <si>
    <t>Продольный соединитель для соединения кабельных лотков и фасонных деталей</t>
  </si>
  <si>
    <t>RLVK 60 FS</t>
  </si>
  <si>
    <t>Соединитель RLVK 60 FS, продольный, для листовых лотков, L=100, сталь, конвейерный цинк</t>
  </si>
  <si>
    <t>RWVL 35 FS</t>
  </si>
  <si>
    <t>Соединитель RWVL 35 FS, продольный/угловой, для листовых лотков, L=200, сталь, конвейерный цинк</t>
  </si>
  <si>
    <t>Продольный и угловой соединитель для кабельных лотков и фасонных деталей</t>
  </si>
  <si>
    <t>RWVL 60 FS</t>
  </si>
  <si>
    <t>Соединитель RWVL 60 FS, продольный/угловой, для листовых лотков, L=200, сталь, конвейерный цинк</t>
  </si>
  <si>
    <t>RLVL 85 FS</t>
  </si>
  <si>
    <t>Соединитель продольный RLVL 85 FS для лотка MKS,SKS 85 мм</t>
  </si>
  <si>
    <t>Продольный и угловой соединитель для кабельных лотков и фасонных деталей с высотой боковой стенки 85 мм.</t>
  </si>
  <si>
    <t>RLVL 110 FS</t>
  </si>
  <si>
    <t>Соединитель продольный RLVL 110 FS для лотка MKS,SKS 110 мм</t>
  </si>
  <si>
    <t>Продольный и угловой соединитель для кабельных лотков и фасонных деталей с высотой боковой стенки 110 мм.</t>
  </si>
  <si>
    <t>RLVK 60 FT</t>
  </si>
  <si>
    <t>Соединитель RLVK 60 FT, продольный, для листовых лотков, L=100, сталь, горячий цинк</t>
  </si>
  <si>
    <t>RWVL 60 FT</t>
  </si>
  <si>
    <t>Соединитель RWVL 60 FT, продольный/угловой, для листовых лотков, L=200, сталь, горячий цинк</t>
  </si>
  <si>
    <t>RLVL 85 FT</t>
  </si>
  <si>
    <t>Соединитель RLVL 85 FT, продольный/угловой, для листовых лотков, L=200, сталь, горячий цинк</t>
  </si>
  <si>
    <t>Для прямых соединений кабельных лотков, фасонных деталей и разделительных полочек (FT) с высотой боковой стенки 85 мм.</t>
  </si>
  <si>
    <t>RLVL 110 FT</t>
  </si>
  <si>
    <t>Соединитель RLVL 110 FT, продольный/угловой, для листовых лотков, L=200, сталь, горячий цинк</t>
  </si>
  <si>
    <t>RV 605 FS</t>
  </si>
  <si>
    <t>Комплект соединителей RV 605 FS, для листовых лотков, безвинтовой, сталь, конвейерный цинк</t>
  </si>
  <si>
    <t>Комплект продольных соединителей</t>
  </si>
  <si>
    <t>Комплект быстроразъемных соединителей для прямого соединения кабельных лотков и фасонных деталей с высотой боковой стенки 60 мм.</t>
  </si>
  <si>
    <t>RV 607 FS</t>
  </si>
  <si>
    <t>Комплект соединителей RV 607 FS, для листовых лотков, безвинтовой, сталь, конвейерный цинк</t>
  </si>
  <si>
    <t>RV 610 FS</t>
  </si>
  <si>
    <t>Комплект соединителей RV 610 FS, для листовых лотков, безвинтовой, сталь, конвейерный цинк</t>
  </si>
  <si>
    <t>RV 615 FS</t>
  </si>
  <si>
    <t>Комплект соединителей RV 615 FS, для листовых лотков, безвинтовой, сталь, конвейерный цинк</t>
  </si>
  <si>
    <t>RV 620 FS</t>
  </si>
  <si>
    <t>Комплект соединителей RV 620 FS, для листовых лотков, безвинтовой, сталь, конвейерный цинк</t>
  </si>
  <si>
    <t>RV 630 FS</t>
  </si>
  <si>
    <t>Комплект соединителей RV 630 FS, для листовых лотков, безвинтовой, сталь, конвейерный цинк</t>
  </si>
  <si>
    <t>RV 640 FS</t>
  </si>
  <si>
    <t>Комплект соединителей RV 640 FS, для листовых лотков, безвинтовой, сталь, конвейерный цинк</t>
  </si>
  <si>
    <t>RV 650 FS</t>
  </si>
  <si>
    <t>Комплект соединителей RV 650 FS, для листовых лотков, безвинтовой, сталь, конвейерный цинк</t>
  </si>
  <si>
    <t>KSB 4 PVC</t>
  </si>
  <si>
    <t>Бордюрная  полоска KSB 4 PVC</t>
  </si>
  <si>
    <t>Лента для окантовки</t>
  </si>
  <si>
    <t>Лента для защиты кромок со стальной вкладкой, предназначенная для покрытия обрезных концов пластины. Лента черного цвета, устойчивая к воздействию ультрафиолета.</t>
  </si>
  <si>
    <t>LKS 310 FS RU</t>
  </si>
  <si>
    <t>Лоток листовой кабельный LKS 310 FS RU, 35х100х3000 мм, S=0,7 мм, перфорированный, сталь, конвейерный цинк</t>
  </si>
  <si>
    <t>LKS 35 = Система перфорированных листовых лотков для легких нагрузок с высотой боковой стенки 35 мм.
Магнитное затухание от влияния экрана: без крышки 20 дБ, с крышкой 50 дБ.</t>
  </si>
  <si>
    <t>LKS 315 FS RU</t>
  </si>
  <si>
    <t>Лоток листовой кабельный LKS 315 FS RU, 35х150х3000 мм, S=0,7 мм, перфорированный, сталь, конвейерный цинк</t>
  </si>
  <si>
    <t>LKS 320 FS RU</t>
  </si>
  <si>
    <t>Лоток листовой кабельный LKS 320 FS RU, 35х200х3000 мм, S=0,7 мм, перфорированный, сталь, конвейерный цинк</t>
  </si>
  <si>
    <t>LKS 330 FS RU</t>
  </si>
  <si>
    <t>Лоток листовой кабельный LKS 330 FS RU, 35х300х3000 мм, S=0,7 мм, перфорированный, сталь, конвейерный цинк</t>
  </si>
  <si>
    <t>LKSU 310 FS RU</t>
  </si>
  <si>
    <t>Лоток листовой кабельный LKSU 310 FS RU, 35х100х3000 мм, S=0,7 мм, неперфорированный, сталь, конвейерный цинк</t>
  </si>
  <si>
    <t>LKSU 35 = Система неперфорированных листовых лотков для легких нагрузок с высотой боковой стенки 35 мм.
Магнитное затухание от влияния экрана: без крышки 20 дБ, с крышкой 50 дБ.</t>
  </si>
  <si>
    <t>LKSU 315 FS RU</t>
  </si>
  <si>
    <t>Лоток листовой кабельный LKSU 315 FS RU, 35х150х3000 мм, S=0,7 мм, неперфорированный, сталь, конвейерный цинк</t>
  </si>
  <si>
    <t>LKSU 320 FS RU</t>
  </si>
  <si>
    <t>Лоток листовой кабельный LKSU 320 FS RU, 35х200х3000 мм, S=0,7 мм, неперфорированный, сталь, конвейерный цинк</t>
  </si>
  <si>
    <t>LKSU 330 FS RU</t>
  </si>
  <si>
    <t>Лоток листовой кабельный LKSU 330 FS RU, 35х300х3000 мм, S=0,7 мм, неперфорированный, сталь, конвейерный цинк</t>
  </si>
  <si>
    <t>RBL 90 815 FS RU</t>
  </si>
  <si>
    <t>Секция угловая RBL 90 815 FS RU, h=85 мм, B=150 мм, для LKS, сталь, конвейерный цинк</t>
  </si>
  <si>
    <t>Горизонтальная угловая секция 90° для листовых кабельных лотков</t>
  </si>
  <si>
    <t>RBL 90 115 FS RU</t>
  </si>
  <si>
    <t>Секция угловая RBL 90 115 FS RU, h=110 мм, B=150 мм, для LKS, сталь, конвейерный цинк</t>
  </si>
  <si>
    <t>RBL 45 815 FS RU</t>
  </si>
  <si>
    <t>Секция угловая RBL 45 815 FS RU, h=85 мм, B=150 мм, для LKS, сталь, конвейерный цинк</t>
  </si>
  <si>
    <t>Горизонтальная угловая секция 45° для листовых кабельных лотков</t>
  </si>
  <si>
    <t>RBL 45 115 FS RU</t>
  </si>
  <si>
    <t>Секция угловая RBL 45 115 FS RU, h=110 мм, B=150 мм, для LKS, сталь, конвейерный цинк</t>
  </si>
  <si>
    <t>RAA 815 FS RU</t>
  </si>
  <si>
    <t>Секция Т/Х образная RAA 815 FS RU, h=85 мм, B=150 мм,  для LKS, сталь, конвейерный цинк</t>
  </si>
  <si>
    <t>RAA 115 FS RU</t>
  </si>
  <si>
    <t>Секция Т/Х образная RAA 115 FS RU, h=110 мм, B=150 мм,  для LKS, сталь, конвейерный цинк</t>
  </si>
  <si>
    <t>RWEB 815 FS RU</t>
  </si>
  <si>
    <t>Переходник/концевик RWEB 815 FS RU, B=150 мм, h=85 мм, для LKS, сталь, конвейерный цинк</t>
  </si>
  <si>
    <t>Редукционный угол/заглушка</t>
  </si>
  <si>
    <t>Переходник/Концевик для кабельных листовых лотков</t>
  </si>
  <si>
    <t>WRVL 110 FS</t>
  </si>
  <si>
    <t>Соединитель WRVL 110 FS, продольный, к лоткам для больших расстояний, L=500, сталь, конвейерный цинк</t>
  </si>
  <si>
    <t>Продольный соединитель для соединения фасонных деталей, листовых лотков и лотков лестничного типа для больших расстояний с высотой боковой стенки 110 мм.</t>
  </si>
  <si>
    <t>WRVL 110 FT</t>
  </si>
  <si>
    <t>Соединитель WRVL 110 FT, продольный, к лоткам для больших расстояний, L=500, сталь, горячий цинк</t>
  </si>
  <si>
    <t>Продольный соединитель для крепления кабельных лотков и кабельных лотков лестничного типа для больших расстояний типа WKSG и WKLG с высотой боковой стенки 110 мм. В комплекте с болтами и комбинированными гайками.</t>
  </si>
  <si>
    <t>WRGV 110 FS</t>
  </si>
  <si>
    <t>Соединитель WRGV 110 FS, шарнирный, к лоткам для больших расстояний, L=380, сталь, конвейерный цинк</t>
  </si>
  <si>
    <t>Шарнирный соединитель</t>
  </si>
  <si>
    <t>Шарнирный соединитель для листовых лотков и лотков лестничного типа для больших расстояний (высота боковой стенки: 110 мм).</t>
  </si>
  <si>
    <t>WRGV 110 FT</t>
  </si>
  <si>
    <t>Соединитель WRGV 110 FT, шарнирный, к лоткам для больших расстояний, L=380, сталь, горячий цинк</t>
  </si>
  <si>
    <t>WRWVK 110 FS</t>
  </si>
  <si>
    <t>Соединитель WRWVK 110 FS, продольный/угловой, к лоткам для больших расстояний, L=250, сталь, конвейерный цинк</t>
  </si>
  <si>
    <t>Угловой соединитель для листовых и лестничных лотков для больших расстояний (высота боковой стенки: 110 мм).</t>
  </si>
  <si>
    <t>WRWVK 110 A2</t>
  </si>
  <si>
    <t>Соединитель WRWVK 110 A2, продольный/угловой, к лоткам для больших расстояний, L=250, нержавеющая сталь</t>
  </si>
  <si>
    <t>WKSG 120 FS</t>
  </si>
  <si>
    <t>Лоток листовой кабельный WKSG 120 FS, 110х200х6000 мм, S=2 мм, для больших расстояний, сталь, конвейерный цинк</t>
  </si>
  <si>
    <t>Кабельный лоток для больших расстояний</t>
  </si>
  <si>
    <t>Система перфорированных кабельных лотков для больших расстояний, высота боковой стенки 110мм.</t>
  </si>
  <si>
    <t>WKSG 130 FS</t>
  </si>
  <si>
    <t>Лоток листовой кабельный WKSG 130 FS, 110х300х6000 мм, S=2 мм, для больших расстояний, сталь, конвейерный цинк</t>
  </si>
  <si>
    <t>WKSG 140 FS</t>
  </si>
  <si>
    <t>Лоток листовой кабельный WKSG 140 FS, 110х400х6000 мм, S=2 мм, для больших расстояний, сталь, конвейерный цинк</t>
  </si>
  <si>
    <t>WKSG 150 FS</t>
  </si>
  <si>
    <t>Лоток листовой кабельный WKSG 150 FS, 110х500х6000 мм, S=2 мм, для больших расстояний, сталь, конвейерный цинк</t>
  </si>
  <si>
    <t>WKSG 120 FT</t>
  </si>
  <si>
    <t>Лоток листовой кабельный WKSG 120 FT, 110х200х6000 мм, S=2 мм, для больших расстояний, сталь, горячий цинк</t>
  </si>
  <si>
    <t>WKSG 130 FT</t>
  </si>
  <si>
    <t>Лоток листовой кабельный WKSG 130 FT, 110х300х6000 мм, S=2 мм, для больших расстояний, сталь, горячий цинк</t>
  </si>
  <si>
    <t>WKSG 140 FT</t>
  </si>
  <si>
    <t>Лоток листовой кабельный WKSG 140 FT, 110х400х6000 мм, S=2 мм, для больших расстояний, сталь, горячий цинк</t>
  </si>
  <si>
    <t>WKSG 150 FT</t>
  </si>
  <si>
    <t>Лоток листовой кабельный WKSG 150 FT, 110х500х6000 мм, S=2 мм, для больших расстояний, сталь, горячий цинк</t>
  </si>
  <si>
    <t>WKSG 160 FT</t>
  </si>
  <si>
    <t>Лоток листовой кабельный WKSG 160 FT, 110х600х6000 мм, S=2 мм, для больших расстояний, сталь, горячий цинк</t>
  </si>
  <si>
    <t>WRB 90 120 FS</t>
  </si>
  <si>
    <t>Секция угловая 90° WRB 90 120 FS, к лоткам для больших расстояний, R=500 мм, h=110 мм, B=200 мм, сталь, конвейерный цинк</t>
  </si>
  <si>
    <t>Горизонтальная угловая секция 90° для всех кабельных лотков лестничного типа для больших расстояний , высота боковой стенки которых составляет 110 мм.</t>
  </si>
  <si>
    <t>WRB 90 130 FS</t>
  </si>
  <si>
    <t>Секция угловая 90° WRB 90 130 FS, к лоткам для больших расстояний, R=500 мм, h=110 мм, B=300 мм, сталь, конвейерный цинк</t>
  </si>
  <si>
    <t>WRB 90 140 FS</t>
  </si>
  <si>
    <t>Секция угловая 90° WRB 90 140 FS, к лоткам для больших расстояний, R=500 мм, h=110 мм, B=400 мм, сталь, конвейерный цинк</t>
  </si>
  <si>
    <t>WRB 90 150 FS</t>
  </si>
  <si>
    <t>Секция угловая 90° WRB 90 150 FS, к лоткам для больших расстояний, R=500 мм, h=110 мм, B=500 мм, сталь, конвейерный цинк</t>
  </si>
  <si>
    <t>WRB 90 160 FS</t>
  </si>
  <si>
    <t>Секция угловая 90° WRB 90 160 FS, к лоткам для больших расстояний, R=500 мм, h=110 мм, B=600 мм, сталь, конвейерный цинк</t>
  </si>
  <si>
    <t>WRB 90 120 FT</t>
  </si>
  <si>
    <t>Секция угловая 90° WRB 90 120 FT, к лоткам для больших расстояний, R=500 мм, h=110 мм, B=200 мм, сталь, горячий цинк</t>
  </si>
  <si>
    <t>WRB 90 130 FT</t>
  </si>
  <si>
    <t>Секция угловая 90° WRB 90 130 FT, к лоткам для больших расстояний, R=500 мм, h=110 мм, B=300 мм, сталь, горячий цинк</t>
  </si>
  <si>
    <t>WRB 90 140 FT</t>
  </si>
  <si>
    <t>Секция угловая 90° WRB 90 140 FT, к лоткам для больших расстояний, R=500 мм, h=110 мм, B=400 мм, сталь, горячий цинк</t>
  </si>
  <si>
    <t>WRB 90 150 FT</t>
  </si>
  <si>
    <t>Секция угловая 90° WRB 90 150 FT, к лоткам для больших расстояний, R=500 мм, h=110 мм, B=500 мм, сталь, горячий цинк</t>
  </si>
  <si>
    <t>WRB 90 160 FT</t>
  </si>
  <si>
    <t>Секция угловая 90° WRB 90 160 FT, к лоткам для больших расстояний, R=500 мм, h=110 мм, B=600 мм, сталь, горячий цинк</t>
  </si>
  <si>
    <t>WRAA 120 FS</t>
  </si>
  <si>
    <t>Секция Т/Х-образная WRAA 120 FS, к лоткам для больших расстояний, R=500 мм, h=110 мм, B=200 мм, сталь, конвейерный цинк</t>
  </si>
  <si>
    <t>T-образное/крестовое соединение</t>
  </si>
  <si>
    <t>WRAA 130 FS</t>
  </si>
  <si>
    <t>Секция Т/Х-образная WRAA 130 FS, к лоткам для больших расстояний, R=500 мм, h=110 мм, B=300 мм, сталь, конвейерный цинк</t>
  </si>
  <si>
    <t>WRAA 140 FS</t>
  </si>
  <si>
    <t>Секция Т/Х-образная WRAA 140 FS, к лоткам для больших расстояний, R=500 мм, h=110 мм, B=400 мм, сталь, конвейерный цинк</t>
  </si>
  <si>
    <t>WRAA 150 FS</t>
  </si>
  <si>
    <t>Секция Т/Х-образная WRAA 150 FS, к лоткам для больших расстояний, R=500 мм, h=110 мм, B=500 мм, сталь, конвейерный цинк</t>
  </si>
  <si>
    <t>WRAA 160 FS</t>
  </si>
  <si>
    <t>Секция Т/Х-образная WRAA 160 FS, к лоткам для больших расстояний, R=500 мм, h=110 мм, B=600 мм, сталь, конвейерный цинк</t>
  </si>
  <si>
    <t>WRAA 120 FT</t>
  </si>
  <si>
    <t>Секция Т/Х-образная WRAA 120 FT, к лоткам для больших расстояний, R=500 мм, h=110 мм, B=200 мм, сталь, горячий цинк</t>
  </si>
  <si>
    <t>WRAA 130 FT</t>
  </si>
  <si>
    <t>Секция Т/Х-образная WRAA 130 FT, к лоткам для больших расстояний, R=500 мм, h=110 мм, B=300 мм, сталь, горячий цинк</t>
  </si>
  <si>
    <t>WRAA 140 FT</t>
  </si>
  <si>
    <t>Секция Т/Х-образная WRAA 140 FT, к лоткам для больших расстояний, R=500 мм, h=110 мм, B=400 мм, сталь, горячий цинк</t>
  </si>
  <si>
    <t>WRAA 150 FT</t>
  </si>
  <si>
    <t>Секция Т/Х-образная WRAA 150 FT, к лоткам для больших расстояний, R=500 мм, h=110 мм, B=500 мм, сталь, горячий цинк</t>
  </si>
  <si>
    <t>WRAA 160 FT</t>
  </si>
  <si>
    <t>Секция Т/Х-образная WRAA 160 FT, к лоткам для больших расстояний, R=500 мм, h=110 мм, B=600 мм, сталь, горячий цинк</t>
  </si>
  <si>
    <t>WKSG 162 FS</t>
  </si>
  <si>
    <t>Кабельный листовой лоток для больших расстояний 160x200x6000 мм</t>
  </si>
  <si>
    <t>Система перфорированныых кабельных лотков для больших расстояний с высотой боковой стенки 160 мм.</t>
  </si>
  <si>
    <t>WKSG 163 FS</t>
  </si>
  <si>
    <t>Кабельный листовой лоток для больших расстояний 160x300x6000 мм</t>
  </si>
  <si>
    <t>WKSG 164 FS</t>
  </si>
  <si>
    <t>Кабельный листовой лоток для больших расстояний 160x400x6000 мм</t>
  </si>
  <si>
    <t>WKSG 165 FS</t>
  </si>
  <si>
    <t>Кабельный листовой лоток для больших расстояний 160x500x6000 мм</t>
  </si>
  <si>
    <t>WKSG 166 FS</t>
  </si>
  <si>
    <t>Кабельный листовой лоток для больших расстояний 160x600x6000 мм</t>
  </si>
  <si>
    <t>WKSG 162 FT</t>
  </si>
  <si>
    <t>WKSG 163 FT</t>
  </si>
  <si>
    <t>WKSG 164 FT</t>
  </si>
  <si>
    <t>WKSG 165 FT</t>
  </si>
  <si>
    <t>WKSG 166 FT</t>
  </si>
  <si>
    <t>WRB 90 165 FT</t>
  </si>
  <si>
    <t>Угловая секция 90° 160x500 мм</t>
  </si>
  <si>
    <t>Горизонтальная угловая секция 90 для всех кабельных лотков лестничного типа для больших расстояний , высота боковой стенки которых составляет 160 мм.</t>
  </si>
  <si>
    <t>WRAA 162 FS</t>
  </si>
  <si>
    <t>Секция Т/Х-образная WRAA 162 FS, к лоткам для больших расстояний, R=500 мм, h=160 мм, B=200 мм, сталь, конвейерный цинк</t>
  </si>
  <si>
    <t>WRAA 163 FS</t>
  </si>
  <si>
    <t>Секция Т/Х-образная WRAA 163 FS, к лоткам для больших расстояний, R=500 мм, h=160 мм, B=300 мм, сталь, конвейерный цинк</t>
  </si>
  <si>
    <t>WRAA 164 FS</t>
  </si>
  <si>
    <t>Секция Т/Х-образная WRAA 164 FS, к лоткам для больших расстояний, R=500 мм, h=160 мм, B=400 мм, сталь, конвейерный цинк</t>
  </si>
  <si>
    <t>WRAA 165 FS</t>
  </si>
  <si>
    <t>Секция Т/Х-образная WRAA 165 FS, к лоткам для больших расстояний, R=500 мм, h=160 мм, B=500 мм, сталь, конвейерный цинк</t>
  </si>
  <si>
    <t>WRAA 166 FS</t>
  </si>
  <si>
    <t>Секция Т/Х-образная WRAA 166 FS, к лоткам для больших расстояний, R=500 мм, h=160 мм, B=600 мм, сталь, конвейерный цинк</t>
  </si>
  <si>
    <t>WRAA 162 FT</t>
  </si>
  <si>
    <t>Секция Т/Х-образная WRAA 162 FT, к лоткам для больших расстояний, R=500 мм, h=160 мм, B=200 мм, сталь, горячий цинк</t>
  </si>
  <si>
    <t>WRAA 163 FT</t>
  </si>
  <si>
    <t>Секция Т/Х-образная WRAA 163 FT, к лоткам для больших расстояний, R=500 мм, h=160 мм, B=300 мм, сталь, горячий цинк</t>
  </si>
  <si>
    <t>WRAA 164 FT</t>
  </si>
  <si>
    <t>Секция Т/Х-образная WRAA 164 FT, к лоткам для больших расстояний, R=500 мм, h=160 мм, B=400 мм, сталь, горячий цинк</t>
  </si>
  <si>
    <t>WRAA 165 FT</t>
  </si>
  <si>
    <t>Секция Т/Х-образная WRAA 165 FT, к лоткам для больших расстояний, R=500 мм, h=160 мм, B=500 мм, сталь, горячий цинк</t>
  </si>
  <si>
    <t>WRAA 166 FT</t>
  </si>
  <si>
    <t>Секция Т/Х-образная WRAA 166 FT, к лоткам для больших расстояний, R=500 мм, h=160 мм, B=600 мм, сталь, горячий цинк</t>
  </si>
  <si>
    <t>ELB-L 20 FS</t>
  </si>
  <si>
    <t>Пластина донная ELB-L 20 FS, для лестничного лотка, 200х3000 мм, сталь, конвейерный цинк</t>
  </si>
  <si>
    <t>Донная вставная пластина</t>
  </si>
  <si>
    <t>Донная вставная пластина для кабельного лотка лестничного типа.</t>
  </si>
  <si>
    <t>ELB-L 30 FS</t>
  </si>
  <si>
    <t>Пластина донная ELB-L 30 FS, для лестничного лотка, 300х3000 мм, сталь, конвейерный цинк</t>
  </si>
  <si>
    <t>ELB-L 40 FS</t>
  </si>
  <si>
    <t>Пластина донная ELB-L 40 FS, для лестничного лотка, 400х3000 мм, сталь, конвейерный цинк</t>
  </si>
  <si>
    <t>ELB-L 50 FS</t>
  </si>
  <si>
    <t>Пластина донная ELB-L 50 FS, для лестничного лотка, 500х3000 мм, сталь, конвейерный цинк</t>
  </si>
  <si>
    <t>ELB-L 60 FS</t>
  </si>
  <si>
    <t>Пластина донная ELB-L 60 FS, для лестничного лотка, 600х3000 мм, сталь, конвейерный цинк</t>
  </si>
  <si>
    <t>ELB-L 20 FT</t>
  </si>
  <si>
    <t>Пластина донная ELB-L 20 FT, для лестничного лотка, 200х3000 мм, сталь, горячий цинк</t>
  </si>
  <si>
    <t>ELB-L 30 FT</t>
  </si>
  <si>
    <t>Пластина донная ELB-L 30 FT, для лестничного лотка, 300х3000 мм, сталь, горячий цинк</t>
  </si>
  <si>
    <t>ELB-L 50 FT</t>
  </si>
  <si>
    <t>Пластина донная ELB-L 50 FT, для лестничного лотка, 500х3000 мм, сталь, горячий цинк</t>
  </si>
  <si>
    <t>ELB-L 60 FT</t>
  </si>
  <si>
    <t>Пластина донная ELB-L 60 FT, для лестничного лотка, 600х3000 мм, сталь, горячий цинк</t>
  </si>
  <si>
    <t>Пластина донная ELB-L 50 FT, для лестничного лотка, 485х3000 мм, сталь, горячий цинк</t>
  </si>
  <si>
    <t>Донная вставка</t>
  </si>
  <si>
    <t>LG 620 VS 3 FS</t>
  </si>
  <si>
    <t>Лоток лестничный кабельный LG 620 VS 3 FS, 60х200х3000 мм, S=1,5 мм, складной, сталь, конвейерный цинк</t>
  </si>
  <si>
    <t>Лестничный лоток</t>
  </si>
  <si>
    <t>Кабельный лоток лестничного типа с перфорированными боковыми стенками высотой 60 мм, с перекладиной VS.</t>
  </si>
  <si>
    <t>LG 630 VS 3 FS</t>
  </si>
  <si>
    <t>Лоток лестничный кабельный LG 630 VS 3 FS, 60х300х3000 мм, S=1,5 мм, складной, сталь, конвейерный цинк</t>
  </si>
  <si>
    <t>LG 640 VS 3 FS</t>
  </si>
  <si>
    <t>Лоток лестничный кабельный LG 640 VS 3 FS, 60х400х3000 мм, S=1,5 мм, складной, сталь, конвейерный цинк</t>
  </si>
  <si>
    <t>LG 650 VS 3 FS</t>
  </si>
  <si>
    <t>Лоток лестничный кабельный LG 650 VS 3 FS, 60х500х3000 мм, S=1,5 мм, складной, сталь, конвейерный цинк</t>
  </si>
  <si>
    <t>LG 660 VS 3 FS</t>
  </si>
  <si>
    <t>Лоток лестничный кабельный LG 660 VS 3 FS, 60х600х3000 мм, S=1,5 мм, складной, сталь, конвейерный цинк</t>
  </si>
  <si>
    <t>LG 620 VS 3 FT</t>
  </si>
  <si>
    <t>Лоток лестничный кабельный LG 620 VS 3 FT, 60х200х3000 мм, S=1,5 мм, складной, сталь, горячий цинк</t>
  </si>
  <si>
    <t>LG 630 VS 3 FT</t>
  </si>
  <si>
    <t>Лоток лестничный кабельный LG 630 VS 3 FT, 60х300х3000 мм, S=1,5 мм, складной, сталь, горячий цинк</t>
  </si>
  <si>
    <t>LG 640 VS 3 FT</t>
  </si>
  <si>
    <t>Лоток лестничный кабельный LG 640 VS 3 FT, 60х400х3000 мм, S=1,5 мм, складной, сталь, горячий цинк</t>
  </si>
  <si>
    <t>LG 650 VS 3 FT</t>
  </si>
  <si>
    <t>Лоток лестничный кабельный LG 650 VS 3 FT, 60х500х3000 мм, S=1,5 мм, складной, сталь, горячий цинк</t>
  </si>
  <si>
    <t>LG 660 VS 3 FT</t>
  </si>
  <si>
    <t>Лоток лестничный кабельный LG 660 VS 3 FT, 60х600х3000 мм, S=1,5 мм, складной, сталь, горячий цинк</t>
  </si>
  <si>
    <t>LG 620 VS 6 FS</t>
  </si>
  <si>
    <t>Лоток лестничный кабельный LG 620 VS 6 FS, 60х200х6000 мм, S=1,5 мм, складной, сталь, конвейерный цинк</t>
  </si>
  <si>
    <t>LG 630 VS 6 FS</t>
  </si>
  <si>
    <t>Лоток лестничный кабельный LG 630 VS 6 FS, 60х300х6000 мм, S=1,5 мм, складной, сталь, конвейерный цинк</t>
  </si>
  <si>
    <t>LG 640 VS 6 FS</t>
  </si>
  <si>
    <t>Лоток лестничный кабельный LG 640 VS 6 FS, 60х400х6000 мм, S=1,5 мм, складной, сталь, конвейерный цинк</t>
  </si>
  <si>
    <t>LG 650 VS 6 FS</t>
  </si>
  <si>
    <t>Лоток лестничный кабельный LG 650 VS 6 FS, 60х500х6000 мм, S=1,5 мм, складной, сталь, конвейерный цинк</t>
  </si>
  <si>
    <t>LG 620 VS 6 FT</t>
  </si>
  <si>
    <t>Лоток лестничный кабельный LG 620 VS 6 FT, 60х200х6000 мм, S=1,5 мм, складной, сталь, горячий цинк</t>
  </si>
  <si>
    <t>LG 630 VS 6 FT</t>
  </si>
  <si>
    <t>Лоток лестничный кабельный LG 630 VS 6 FT, 60х300х6000 мм, S=1,5 мм, складной, сталь, горячий цинк</t>
  </si>
  <si>
    <t>LG 640 VS 6 FT</t>
  </si>
  <si>
    <t>Лоток лестничный кабельный LG 640 VS 6 FT, 60х400х6000 мм, S=1,5 мм, складной, сталь, горячий цинк</t>
  </si>
  <si>
    <t>LG 650 VS 6 FT</t>
  </si>
  <si>
    <t>Лоток лестничный кабельный LG 650 VS 6 FT, 60х500х6000 мм, S=1,5 мм, складной, сталь, горячий цинк</t>
  </si>
  <si>
    <t>LG 660 VS 6 FT</t>
  </si>
  <si>
    <t>Лоток лестничный кабельный LG 660 VS 6 FT, 60х600х6000 мм, S=1,5 мм, складной, сталь, горячий цинк</t>
  </si>
  <si>
    <t>LVG 60 FS</t>
  </si>
  <si>
    <t>Соединитель LVG 60 FS, продольный, для лестничных лотков, L=150, сталь, конвейерный цинк</t>
  </si>
  <si>
    <t>Продольный соединитель для внешнего крепления, для фиксации кабельных лотков лестничного типа и фасонных деталей с боковой стенкой высотой 60 мм и сквозной перфорацией.</t>
  </si>
  <si>
    <t>LVG 60 FT</t>
  </si>
  <si>
    <t>Соединитель LVG 60 FT, продольный, для лестничных лотков, L=150, сталь, горячий цинк</t>
  </si>
  <si>
    <t>Продольный соединитель в качестве внешнего крепления для фиксации кабельных лотков лестничного типа и фасонных деталей с высотой боковой стенки 60 мм и сквозной перфорацией стенки.</t>
  </si>
  <si>
    <t>LWVG 60 FS</t>
  </si>
  <si>
    <t>Соединитель LWVG 60 FS, продольный/угловой, для лестничных лотков, L=200, сталь, конвейерный цинк</t>
  </si>
  <si>
    <t>Угловой соединитель для внешнего крепления кабельных лотков лестничного типа и фасонных деталей с боковой стенкой высотой 60 мм и сквозной перфорацией.</t>
  </si>
  <si>
    <t>LGVG 60 FS</t>
  </si>
  <si>
    <t>Соединитель LGVG 60 FS, шарнирный, для лестничных лотков, L=210, сталь, конвейерный цинк</t>
  </si>
  <si>
    <t>Шарнирный соединитель выступает в качестве внешнего крепления для фиксации кабельных лотков лестничного типа и фасонных деталей с высотой боковой стенки 60 мм и сквозной перфорацией стенки. Уголки регулируются по вертикали.</t>
  </si>
  <si>
    <t>LGVG 60 FT</t>
  </si>
  <si>
    <t>Соединитель LGVG 60 FT, шарнирный, для лестничных лотков, L=210, сталь, горячий цинк</t>
  </si>
  <si>
    <t>LB 90 620 R5 FS</t>
  </si>
  <si>
    <t>Секция угловая 90° LB 90 620 R5 FS, для лестничных лотков, R=500 мм, h=60 мм, B=200 мм, сталь, конвейерный цинк</t>
  </si>
  <si>
    <t>Угловая секция 90° лестничного лотка 60х200 мм R=500 мм</t>
  </si>
  <si>
    <t>LB 90 630 R5 FS</t>
  </si>
  <si>
    <t>Секция угловая 90° LB 90 630 R5 FS, для лестничных лотков, R=500 мм, h=60 мм, B=300 мм, сталь, конвейерный цинк</t>
  </si>
  <si>
    <t>Угловая секция 90° лестничного лотка 60х300 мм R=500 мм</t>
  </si>
  <si>
    <t>LB 90 640 R5 FS</t>
  </si>
  <si>
    <t>Секция угловая 90° LB 90 640 R5 FS, для лестничных лотков, R=500 мм, h=60 мм, B=400 мм, сталь, конвейерный цинк</t>
  </si>
  <si>
    <t>Угловая секция 90° лестничного лотка 60х400 мм R=500 мм</t>
  </si>
  <si>
    <t>LB 90 650 R5 FS</t>
  </si>
  <si>
    <t>Секция угловая 90° LB 90 650 R5 FS, для лестничных лотков, R=500 мм, h=60 мм, B=500 мм, сталь, конвейерный цинк</t>
  </si>
  <si>
    <t>Угловая секция 90° лестничного лотка 60х500 мм R=500 мм</t>
  </si>
  <si>
    <t>LB 90 660 R5 FS</t>
  </si>
  <si>
    <t>Секция угловая 90° LB 90 660 R5 FS, для лестничных лотков, R=500 мм, h=60 мм, B=600 мм, сталь, конвейерный цинк</t>
  </si>
  <si>
    <t>Угловая секция 90° лестничного лотка 60х600 мм R=500 мм</t>
  </si>
  <si>
    <t>LB 90 620 R5 FT</t>
  </si>
  <si>
    <t>Секция угловая 90° LB 90 620 R5 FT, для лестничных лотков, R=500 мм, h=60 мм, B=200 мм, сталь, горячий цинк</t>
  </si>
  <si>
    <t>LB 90 630 R5 FT</t>
  </si>
  <si>
    <t>Секция угловая 90° LB 90 630 R5 FT, для лестничных лотков, R=500 мм, h=60 мм, B=300 мм, сталь, горячий цинк</t>
  </si>
  <si>
    <t>LB 90 640 R5 FT</t>
  </si>
  <si>
    <t>Секция угловая 90° LB 90 640 R5 FT, для лестничных лотков, R=500 мм, h=60 мм, B=400 мм, сталь, горячий цинк</t>
  </si>
  <si>
    <t>LB 90 650 R5 FT</t>
  </si>
  <si>
    <t>Секция угловая 90° LB 90 650 R5 FT, для лестничных лотков, R=500 мм, h=60 мм, B=500 мм, сталь, горячий цинк</t>
  </si>
  <si>
    <t>LB 90 660 R5 FT</t>
  </si>
  <si>
    <t>Секция угловая 90° LB 90 660 R5 FT, для лестничных лотков, R=500 мм, h=60 мм, B=600 мм, сталь, горячий цинк</t>
  </si>
  <si>
    <t>LT 620 R5 FS</t>
  </si>
  <si>
    <t>Секция Т-образная LT 620 R5 FS, для лестничных лотков, R=500 мм, h=60 мм, B=200 мм, сталь, конвейерный цинк</t>
  </si>
  <si>
    <t>Т-образная секция лестничного лотка</t>
  </si>
  <si>
    <t>Горизонтальная Т-образная секция для всех типов кабельных лотков лестничного типа с высотой боковой стенки 60мм.</t>
  </si>
  <si>
    <t>LT 630 R5 FS</t>
  </si>
  <si>
    <t>Секция Т-образная LT 630 R5 FS, для лестничных лотков, R=500 мм, h=60 мм, B=300 мм, сталь, конвейерный цинк</t>
  </si>
  <si>
    <t>LT 640 R5 FS</t>
  </si>
  <si>
    <t>Секция Т-образная LT 640 R5 FS, для лестничных лотков, R=500 мм, h=60 мм, B=400 мм, сталь, конвейерный цинк</t>
  </si>
  <si>
    <t>LT 650 R5 FS</t>
  </si>
  <si>
    <t>Секция Т-образная LT 650 R5 FS, для лестничных лотков, R=500 мм, h=60 мм, B=500 мм, сталь, конвейерный цинк</t>
  </si>
  <si>
    <t>LT 660 R5 FS</t>
  </si>
  <si>
    <t>Секция Т-образная LT 660 R5 FS, для лестничных лотков, R=500 мм, h=60 мм, B=600 мм, сталь, конвейерный цинк</t>
  </si>
  <si>
    <t>LT 620 R5 FT</t>
  </si>
  <si>
    <t>Секция Т-образная LT 620 R5 FT, для лестничных лотков, R=500 мм, h=60 мм, B=200 мм, сталь, горячий цинк</t>
  </si>
  <si>
    <t>LT 630 R5 FT</t>
  </si>
  <si>
    <t>Секция Т-образная LT 630 R5 FT, для лестничных лотков, R=500 мм, h=60 мм, B=300 мм, сталь, горячий цинк</t>
  </si>
  <si>
    <t>LT 640 R5 FT</t>
  </si>
  <si>
    <t>Секция Т-образная LT 640 R5 FT, для лестничных лотков, R=500 мм, h=60 мм, B=400 мм, сталь, горячий цинк</t>
  </si>
  <si>
    <t>LT 650 R5 FT</t>
  </si>
  <si>
    <t>Секция Т-образная LT 650 R5 FT, для лестничных лотков, R=500 мм, h=60 мм, B=500 мм, сталь, горячий цинк</t>
  </si>
  <si>
    <t>LT 660 R5 FT</t>
  </si>
  <si>
    <t>Секция Т-образная LT 660 R5 FT, для лестничных лотков, R=500 мм, h=60 мм, B=600 мм, сталь, горячий цинк</t>
  </si>
  <si>
    <t>LK 620 R5 FS</t>
  </si>
  <si>
    <t>Секция Х-образная LK 620 R5 FS, для лестничных лотков, R=500 мм, h=60 мм, B=200 мм, сталь, конвейерный цинк</t>
  </si>
  <si>
    <t>Крестообразная секция 60x200 мм</t>
  </si>
  <si>
    <t>LK 630 R5 FS</t>
  </si>
  <si>
    <t>Секция Х-образная LK 630 R5 FS, для лестничных лотков, R=500 мм, h=60 мм, B=300 мм, сталь, конвейерный цинк</t>
  </si>
  <si>
    <t>Крестообразная секция 60x300 мм</t>
  </si>
  <si>
    <t>LK 640 R5 FS</t>
  </si>
  <si>
    <t>Секция Х-образная LK 640 R5 FS, для лестничных лотков, R=500 мм, h=60 мм, B=400 мм, сталь, конвейерный цинк</t>
  </si>
  <si>
    <t>Крестообразная секция 60x400 мм</t>
  </si>
  <si>
    <t>LK 650 R5 FS</t>
  </si>
  <si>
    <t>Секция Х-образная LK 650 R5 FS, для лестничных лотков, R=500 мм, h=60 мм, B=500 мм, сталь, конвейерный цинк</t>
  </si>
  <si>
    <t>Крестообразная секция 60x500 мм</t>
  </si>
  <si>
    <t>LK 660 R5 FS</t>
  </si>
  <si>
    <t>Секция Х-образная LK 660 R5 FS, для лестничных лотков, R=500 мм, h=60 мм, B=600 мм, сталь, конвейерный цинк</t>
  </si>
  <si>
    <t>Крестообразная секция 60x600 мм</t>
  </si>
  <si>
    <t>LK 620 R5 FT</t>
  </si>
  <si>
    <t>Секция Х-образная LK 620 R5 FT, для лестничных лотков, R=500 мм, h=60 мм, B=200 мм, сталь, горячий цинк</t>
  </si>
  <si>
    <t>LK 630 R5 FT</t>
  </si>
  <si>
    <t>Секция Х-образная LK 630 R5 FT, для лестничных лотков, R=500 мм, h=60 мм, B=300 мм, сталь, горячий цинк</t>
  </si>
  <si>
    <t>LK 640 R5 FT</t>
  </si>
  <si>
    <t>Секция Х-образная LK 640 R5 FT, для лестничных лотков, R=500 мм, h=60 мм, B=400 мм, сталь, горячий цинк</t>
  </si>
  <si>
    <t>LK 650 R5 FT</t>
  </si>
  <si>
    <t>Секция Х-образная LK 650 R5 FT, для лестничных лотков, R=500 мм, h=60 мм, B=500 мм, сталь, горячий цинк</t>
  </si>
  <si>
    <t>LK 660 R5 FT</t>
  </si>
  <si>
    <t>Секция Х-образная LK 660 R5 FT, для лестничных лотков, R=500 мм, h=60 мм, B=600 мм, сталь, горячий цинк</t>
  </si>
  <si>
    <t>LG 112 VS 3 FS</t>
  </si>
  <si>
    <t>Лоток лестничный кабельный LG 112 VS 3 FS, 110х200х3000 мм, S=1,5 мм, складной, сталь, конвейерный цинк</t>
  </si>
  <si>
    <t>Кабельный лоток лестничного типа с перфорированными боковыми стенками высотой 110 мм и с перекладинами из С-образного профиля.</t>
  </si>
  <si>
    <t>LG 113 VS 3 FS</t>
  </si>
  <si>
    <t>Лоток лестничный кабельный LG 113 VS 3 FS, 110х300х3000 мм, S=1,5 мм, складной, сталь, конвейерный цинк</t>
  </si>
  <si>
    <t>LG 114 VS 3 FS</t>
  </si>
  <si>
    <t>Лоток лестничный кабельный LG 114 VS 3 FS, 110х400х3000 мм, S=1,5 мм, складной, сталь, конвейерный цинк</t>
  </si>
  <si>
    <t>LG 115 VS 3 FS</t>
  </si>
  <si>
    <t>Лоток лестничный кабельный LG 115 VS 3 FS, 110х500х3000 мм, S=1,5 мм, складной, сталь, конвейерный цинк</t>
  </si>
  <si>
    <t>LG 116 VS 3 FS</t>
  </si>
  <si>
    <t>Лоток лестничный кабельный LG 116 VS 3 FS, 110х600х3000 мм, S=1,5 мм, складной, сталь, конвейерный цинк</t>
  </si>
  <si>
    <t>LG 112 VS 3 FT</t>
  </si>
  <si>
    <t>Лоток лестничный кабельный LG 112 VS 3 FT, 110х200х3000 мм, S=1,5 мм, складной, сталь, горячий цинк</t>
  </si>
  <si>
    <t>LG 113 VS 3 FT</t>
  </si>
  <si>
    <t>Лоток лестничный кабельный LG 113 VS 3 FT, 110х300х3000 мм, S=1,5 мм, складной, сталь, горячий цинк</t>
  </si>
  <si>
    <t>LG 114 VS 3 FT</t>
  </si>
  <si>
    <t>Лоток лестничный кабельный LG 114 VS 3 FT, 110х400х3000 мм, S=1,5 мм, складной, сталь, горячий цинк</t>
  </si>
  <si>
    <t>LG 115 VS 3 FT</t>
  </si>
  <si>
    <t>Лоток лестничный кабельный LG 115 VS 3 FT, 110х500х3000 мм, S=1,5 мм, складной, сталь, горячий цинк</t>
  </si>
  <si>
    <t>LG 116 VS 3 FT</t>
  </si>
  <si>
    <t>Лоток лестничный кабельный LG 116 VS 3 FT, 110х600х3000 мм, S=1,5 мм, складной, сталь, горячий цинк</t>
  </si>
  <si>
    <t>LG 112 VS 6 FS</t>
  </si>
  <si>
    <t>Лоток лестничный кабельный LG 112 VS 6 FS, 110х200х6000 мм, S=1,5 мм, складной, сталь, конвейерный цинк</t>
  </si>
  <si>
    <t>LG 113 VS 6 FS</t>
  </si>
  <si>
    <t>Лоток лестничный кабельный LG 113 VS 6 FS, 110х300х6000 мм, S=1,5 мм, складной, сталь, конвейерный цинк</t>
  </si>
  <si>
    <t>LG 114 VS 6 FS</t>
  </si>
  <si>
    <t>Лоток лестничный кабельный LG 114 VS 6 FS, 110х400х6000 мм, S=1,5 мм, складной, сталь, конвейерный цинк</t>
  </si>
  <si>
    <t>LG 115 VS 6 FS</t>
  </si>
  <si>
    <t>Лоток лестничный кабельный LG 115 VS 6 FS, 110х500х6000 мм, S=1,5 мм, складной, сталь, конвейерный цинк</t>
  </si>
  <si>
    <t>LG 116 VS 6 FS</t>
  </si>
  <si>
    <t>Лоток лестничный кабельный LG 116 VS 6 FS, 110х600х6000 мм, S=1,5 мм, складной, сталь, конвейерный цинк</t>
  </si>
  <si>
    <t>LG 112 VS 6 FT</t>
  </si>
  <si>
    <t>Лоток лестничный кабельный LG 112 VS 6 FT, 110х200х6000 мм, S=1,5 мм, складной, сталь, горячий цинк</t>
  </si>
  <si>
    <t>LG 113 VS 6 FT</t>
  </si>
  <si>
    <t>Лоток лестничный кабельный LG 113 VS 6 FT, 110х300х6000 мм, S=1,5 мм, складной, сталь, горячий цинк</t>
  </si>
  <si>
    <t>LG 114 VS 6 FT</t>
  </si>
  <si>
    <t>Лоток лестничный кабельный LG 114 VS 6 FT, 110х400х6000 мм, S=1,5 мм, складной, сталь, горячий цинк</t>
  </si>
  <si>
    <t>LG 115 VS 6 FT</t>
  </si>
  <si>
    <t>Лоток лестничный кабельный LG 115 VS 6 FT, 110х500х6000 мм, S=1,5 мм, складной, сталь, горячий цинк</t>
  </si>
  <si>
    <t>LG 116 VS 6 FT</t>
  </si>
  <si>
    <t>Лоток лестничный кабельный LG 116 VS 6 FT, 110х600х6000 мм, S=1,5 мм, складной, сталь, горячий цинк</t>
  </si>
  <si>
    <t>LVG 110 FS</t>
  </si>
  <si>
    <t>Соединитель LVG 110 FS, продольный, для лестничных лотков, L=250, сталь, конвейерный цинк</t>
  </si>
  <si>
    <t>Продольный соединитель для внешнего крепления, для фиксации кабельных лотков лестничного типа и фасонных деталей с боковой стенкой высотой 110 мм и сквозной перфорацией.</t>
  </si>
  <si>
    <t>LVG 110 FT</t>
  </si>
  <si>
    <t>Соединитель LVG 110 FT, продольный, для лестничных лотков, L=250, сталь, горячий цинк</t>
  </si>
  <si>
    <t>Продольный соединитель в качестве внешнего крепления для фиксации кабельных лотков лестничного типа и фасонных деталей с высотой боковой стенки 110 мм и сквозной перфорацией стенки.</t>
  </si>
  <si>
    <t>LWVG 110 FS</t>
  </si>
  <si>
    <t>Соединитель LWVG 110 FS, продольный/угловой, для лестничных лотков, L=300, сталь, конвейерный цинк</t>
  </si>
  <si>
    <t>Угловой соединитель для внешнего крепления кабельных лотков лестничного типа и фасонных деталей с боковой стенкой высотой 110 мм и сквозной перфорацией.</t>
  </si>
  <si>
    <t>LWVG 110 A2</t>
  </si>
  <si>
    <t>Соединитель LWVG 110 A2, продольный/угловой, для лестничных лотков, L=300, нержавеющая сталь</t>
  </si>
  <si>
    <t>Угловые соединители в качестве внешних соединителей для крепления кабельных лотков лестничного типа и фасонных деталей с высотой боковой стенки 110 мм и сквозной перфорацией стенки.</t>
  </si>
  <si>
    <t>LGVG 110 FS</t>
  </si>
  <si>
    <t>Соединитель LGVG 110 FS, шарнирный, для лестничных лотков, L=360, сталь, конвейерный цинк</t>
  </si>
  <si>
    <t>Шарнирный соединитель выступает в качестве внешнего крепления для фиксации кабельных лотков лестничного типа и фасонных деталей с высотой боковой стенки 110 мм и сквозной перфорацией стенки. Уголки регулируются по вертикали.</t>
  </si>
  <si>
    <t>LGVG 110 FT</t>
  </si>
  <si>
    <t>Соединитель LGVG 110 FT, шарнирный, для лестничных лотков, L=360, сталь, горячий цинк</t>
  </si>
  <si>
    <t>LB 90 1120 R5 FS</t>
  </si>
  <si>
    <t>Секция угловая 90° LB 90 1120 R5 FS, для лестничных лотков, R=500 мм, h=110 мм, B=200 мм, сталь, конвейерный цинк</t>
  </si>
  <si>
    <t xml:space="preserve">Угловая секция 90° </t>
  </si>
  <si>
    <t>Угловая секция 90° горизонтальная, для всех кабельных лестничных лотков для больших расстояний с высотой боковой стенки 110мм.</t>
  </si>
  <si>
    <t>LB 90 1140 R5 FS</t>
  </si>
  <si>
    <t>Секция угловая 90° LB 90 1140 R5 FS, для лестничных лотков, R=500 мм, h=110 мм, B=400 мм, сталь, конвейерный цинк</t>
  </si>
  <si>
    <t>LB 90 1150 R5 FS</t>
  </si>
  <si>
    <t>Секция угловая 90° LB 90 1150 R5 FS, для лестничных лотков, R=500 мм, h=110 мм, B=500 мм, сталь, конвейерный цинк</t>
  </si>
  <si>
    <t>LB 90 1160 R5 FS</t>
  </si>
  <si>
    <t>Секция угловая 90° LB 90 1160 R5 FS, для лестничных лотков, R=500 мм, h=110 мм, B=600 мм, сталь, конвейерный цинк</t>
  </si>
  <si>
    <t>LB 90 1120 R5 FT</t>
  </si>
  <si>
    <t>Секция угловая 90° LB 90 1120 R5 FT, для лестничных лотков, R=500 мм, h=110 мм, B=200 мм, сталь, горячий цинк</t>
  </si>
  <si>
    <t>LB 90 1130 R5 FT</t>
  </si>
  <si>
    <t>Секция угловая 90° LB 90 1130 R5 FT, для лестничных лотков, R=500 мм, h=110 мм, B=300 мм, сталь, горячий цинк</t>
  </si>
  <si>
    <t>LB 90 1140 R5 FT</t>
  </si>
  <si>
    <t>Секция угловая 90° LB 90 1140 R5 FT, для лестничных лотков, R=500 мм, h=110 мм, B=400 мм, сталь, горячий цинк</t>
  </si>
  <si>
    <t>LB 90 1150 R5 FT</t>
  </si>
  <si>
    <t>Секция угловая 90° LB 90 1150 R5 FT, для лестничных лотков, R=500 мм, h=110 мм, B=500 мм, сталь, горячий цинк</t>
  </si>
  <si>
    <t>LB 90 1160 R5 FT</t>
  </si>
  <si>
    <t>Секция угловая 90° LB 90 1160 R5 FT, для лестничных лотков, R=500 мм, h=110 мм, B=600 мм, сталь, горячий цинк</t>
  </si>
  <si>
    <t>LT 1120 R5 FS</t>
  </si>
  <si>
    <t>Секция Т-образная LT 1120 R5 FS, для лестничных лотков, R=500 мм, h=110 мм, B=200 мм, сталь, конвейерный цинк</t>
  </si>
  <si>
    <t>Т-образная секция</t>
  </si>
  <si>
    <t>Т-образная секция лестничного лотка 110х200 мм R=500 мм</t>
  </si>
  <si>
    <t>LT 1130 R5 FS</t>
  </si>
  <si>
    <t>Секция Т-образная LT 1130 R5 FS, для лестничных лотков, R=500 мм, h=110 мм, B=300 мм, сталь, конвейерный цинк</t>
  </si>
  <si>
    <t>Т-образная секция лестничного лотка 110х300 мм R=500 мм</t>
  </si>
  <si>
    <t>LT 1140 R5 FS</t>
  </si>
  <si>
    <t>Секция Т-образная LT 1140 R5 FS, для лестничных лотков, R=500 мм, h=110 мм, B=400 мм, сталь, конвейерный цинк</t>
  </si>
  <si>
    <t>Т-образная секция лестничного лотка 110х400 мм R=500 мм</t>
  </si>
  <si>
    <t>LT 1150 R5 FS</t>
  </si>
  <si>
    <t>Секция Т-образная LT 1150 R5 FS, для лестничных лотков, R=500 мм, h=110 мм, B=500 мм, сталь, конвейерный цинк</t>
  </si>
  <si>
    <t>Т-образная секция лестничного лотка 110х500 мм R=500 мм</t>
  </si>
  <si>
    <t>LT 1160 R5 FS</t>
  </si>
  <si>
    <t>Секция Т-образная LT 1160 R5 FS, для лестничных лотков, R=500 мм, h=110 мм, B=600 мм, сталь, конвейерный цинк</t>
  </si>
  <si>
    <t>Т-образная секция лестничного лотка 110х600 мм R=500 мм</t>
  </si>
  <si>
    <t>LT 1120 R5 FT</t>
  </si>
  <si>
    <t>Секция Т-образная LT 1120 R5 FT, для лестничных лотков, R=500 мм, h=110 мм, B=200 мм, сталь, горячий цинк</t>
  </si>
  <si>
    <t>LT 1130 R5 FT</t>
  </si>
  <si>
    <t>Секция Т-образная LT 1130 R5 FT, для лестничных лотков, R=500 мм, h=110 мм, B=300 мм, сталь, горячий цинк</t>
  </si>
  <si>
    <t>LT 1140 R5 FT</t>
  </si>
  <si>
    <t>Секция Т-образная LT 1140 R5 FT, для лестничных лотков, R=500 мм, h=110 мм, B=400 мм, сталь, горячий цинк</t>
  </si>
  <si>
    <t>LT 1150 R5 FT</t>
  </si>
  <si>
    <t>Секция Т-образная LT 1150 R5 FT, для лестничных лотков, R=500 мм, h=110 мм, B=500 мм, сталь, горячий цинк</t>
  </si>
  <si>
    <t>LT 1160 R5 FT</t>
  </si>
  <si>
    <t>Секция Т-образная LT 1160 R5 FT, для лестничных лотков, R=500 мм, h=110 мм, B=600 мм, сталь, горячий цинк</t>
  </si>
  <si>
    <t>LK 1120 R5 FS</t>
  </si>
  <si>
    <t>Секция Х-образная LK 1120 R5 FS, для лестничных лотков, R=500 мм, h=110 мм, B=200 мм, сталь, конвейерный цинк</t>
  </si>
  <si>
    <t>Крестообразная секция 110x200 мм</t>
  </si>
  <si>
    <t>LK 1130 R5 FS</t>
  </si>
  <si>
    <t>Секция Х-образная LK 1130 R5 FS, для лестничных лотков, R=500 мм, h=110 мм, B=300 мм, сталь, конвейерный цинк</t>
  </si>
  <si>
    <t>Крестообразная секция 110x300 мм</t>
  </si>
  <si>
    <t>LK 1140 R5 FS</t>
  </si>
  <si>
    <t>Секция Х-образная LK 1140 R5 FS, для лестничных лотков, R=500 мм, h=110 мм, B=400 мм, сталь, конвейерный цинк</t>
  </si>
  <si>
    <t>Крестообразная секция 110x400 мм</t>
  </si>
  <si>
    <t>LK 1150 R5 FS</t>
  </si>
  <si>
    <t>Секция Х-образная LK 1150 R5 FS, для лестничных лотков, R=500 мм, h=110 мм, B=500 мм, сталь, конвейерный цинк</t>
  </si>
  <si>
    <t>Крестообразная секция 110x500 мм</t>
  </si>
  <si>
    <t>LK 1160 R5 FS</t>
  </si>
  <si>
    <t>Секция Х-образная LK 1160 R5 FS, для лестничных лотков, R=500 мм, h=110 мм, B=600 мм, сталь, конвейерный цинк</t>
  </si>
  <si>
    <t>Крестообразная секция 110x600 мм</t>
  </si>
  <si>
    <t>LK 1120 R5 FT</t>
  </si>
  <si>
    <t>Секция Х-образная LK 1120 R5 FT, для лестничных лотков, R=500 мм, h=110 мм, B=200 мм, сталь, горячий цинк</t>
  </si>
  <si>
    <t>LK 1130 R5 FT</t>
  </si>
  <si>
    <t>Секция Х-образная LK 1130 R5 FT, для лестничных лотков, R=500 мм, h=110 мм, B=300 мм, сталь, горячий цинк</t>
  </si>
  <si>
    <t>LK 1140 R5 FT</t>
  </si>
  <si>
    <t>Секция Х-образная LK 1140 R5 FT, для лестничных лотков, R=500 мм, h=110 мм, B=400 мм, сталь, горячий цинк</t>
  </si>
  <si>
    <t>LK 1150 R5 FT</t>
  </si>
  <si>
    <t>Секция Х-образная LK 1150 R5 FT, для лестничных лотков, R=500 мм, h=110 мм, B=500 мм, сталь, горячий цинк</t>
  </si>
  <si>
    <t>LK 1160 R5 FT</t>
  </si>
  <si>
    <t>Секция Х-образная LK 1160 R5 FT, для лестничных лотков, R=500 мм, h=110 мм, B=600 мм, сталь, горячий цинк</t>
  </si>
  <si>
    <t>LKS 40 FS</t>
  </si>
  <si>
    <t>Фиксатор зажимной LKS 40 FS, для крепления лестничного лотка на опорах, 40х20 мм, сталь, конвейерный цинк</t>
  </si>
  <si>
    <t>Фиксатор</t>
  </si>
  <si>
    <t>Фиксатор для крепления кабельных лотков лестничного типа с высотой боковой стенки 45 и 60 мм, к настенному/опорному кронштейну.</t>
  </si>
  <si>
    <t>LKS 40 FT</t>
  </si>
  <si>
    <t>Фиксатор зажимной LKS 40 FT, для крепления лестничного лотка на опорах, 40х20 мм, сталь, горячий цинк</t>
  </si>
  <si>
    <t>Фиксатор для креления кабельных лотков лестничного типа.</t>
  </si>
  <si>
    <t>LKS 60 4 FT</t>
  </si>
  <si>
    <t>Фиксатор зажимной LKS 60 4 FT, для крепления лестничного лотка на опорах, 60х30 мм, сталь, горячий цинк</t>
  </si>
  <si>
    <t>Фиксатор для крепления кабельных лотков лестничного типа.</t>
  </si>
  <si>
    <t>WKLG 1620 FS</t>
  </si>
  <si>
    <t>Лоток лестничный кабельный WKLG 1620 FS, 160х200х6000 мм, S=2 мм, для больших расстояний, сталь, конвейерный цинк</t>
  </si>
  <si>
    <t>Кабельный лоток лестничного типа для больших расстояний</t>
  </si>
  <si>
    <t>Кабельный лоток лестничного типа для больших расстояний с перфорированной боковой стенкой высотой 160 мм. Крепление кабелей и проводов при помощи зажимной скобы, тип 2056.</t>
  </si>
  <si>
    <t>WKLG 1630 FS</t>
  </si>
  <si>
    <t>Лоток лестничный кабельный WKLG 1630 FS, 160х300х6000 мм, S=2 мм, для больших расстояний, сталь, конвейерный цинк</t>
  </si>
  <si>
    <t>WKLG 1640 FS</t>
  </si>
  <si>
    <t>Лоток лестничный кабельный WKLG 1640 FS, 160х400х6000 мм, S=2 мм, для больших расстояний, сталь, конвейерный цинк</t>
  </si>
  <si>
    <t>WKLG 1650 FS</t>
  </si>
  <si>
    <t>Лоток лестничный кабельный WKLG 1650 FS, 160х500х6000 мм, S=2 мм, для больших расстояний, сталь, конвейерный цинк</t>
  </si>
  <si>
    <t>WKLG 1660 FS</t>
  </si>
  <si>
    <t>Лоток лестничный кабельный WKLG 1660 FS, 160х600х6000 мм, S=2 мм, для больших расстояний, сталь, конвейерный цинк</t>
  </si>
  <si>
    <t>WKLG 1620 FT</t>
  </si>
  <si>
    <t>Лоток лестничный кабельный WKLG 1620 FT, 160х200х6000 мм, S=2 мм, для больших расстояний, сталь, горячий цинк</t>
  </si>
  <si>
    <t>WKLG 1630 FT</t>
  </si>
  <si>
    <t>Лоток лестничный кабельный WKLG 1630 FT, 160х300х6000 мм, S=2 мм, для больших расстояний, сталь, горячий цинк</t>
  </si>
  <si>
    <t>WKLG 1640 FT</t>
  </si>
  <si>
    <t>Лоток лестничный кабельный WKLG 1640 FT, 160х400х6000 мм, S=2 мм, для больших расстояний, сталь, горячий цинк</t>
  </si>
  <si>
    <t>WKLG 1650 FT</t>
  </si>
  <si>
    <t>Лоток лестничный кабельный WKLG 1650 FT, 160х500х6000 мм, S=2 мм, для больших расстояний, сталь, горячий цинк</t>
  </si>
  <si>
    <t>WKLG 1660 FT</t>
  </si>
  <si>
    <t>Лоток лестничный кабельный WKLG 1660 FT, 160х600х6000 мм, S=2 мм, для больших расстояний, сталь, горячий цинк</t>
  </si>
  <si>
    <t>WDRL 1116 20 FS</t>
  </si>
  <si>
    <t>Крышка с фиксаторами WDRL 1116 20 FS, для усиленных лотков, B=200 мм, L=3000 мм, сталь, конвейерный цинк</t>
  </si>
  <si>
    <t>Крышка с фиксатором для листовых и лестничных лотков, высота боковой стенки которых составляет 110 и 160 мм.</t>
  </si>
  <si>
    <t>WDRL 1116 30 FS</t>
  </si>
  <si>
    <t>Крышка с фиксаторами WDRL 1116 30 FS, для усиленных лотков, B=300 мм, L=3000 мм, сталь, конвейерный цинк</t>
  </si>
  <si>
    <t>WDRL 1116 40 FS</t>
  </si>
  <si>
    <t>Крышка с фиксаторами WDRL 1116 40 FS, для усиленных лотков, B=400 мм, L=3000 мм, сталь, конвейерный цинк</t>
  </si>
  <si>
    <t>WDRL 1116 50 FS</t>
  </si>
  <si>
    <t>Крышка с фиксаторами WDRL 1116 50 FS, для усиленных лотков, B=500 мм, L=3000 мм, сталь, конвейерный цинк</t>
  </si>
  <si>
    <t>WDRL 1116 60 FS</t>
  </si>
  <si>
    <t>Крышка с фиксаторами WDRL 1116 60 FS, для усиленных лотков, B=600 мм, L=3000 мм, сталь, конвейерный цинк</t>
  </si>
  <si>
    <t>WDRL 1116 20 FT</t>
  </si>
  <si>
    <t>Крышка с фиксаторами WDRL 1116 20 FT, для усиленных лотков, B=200 мм, L=3000 мм, сталь, горячий цинк</t>
  </si>
  <si>
    <t>WDRL 1116 30 FT</t>
  </si>
  <si>
    <t>Крышка с фиксаторами WDRL 1116 30 FT, для усиленных лотков, B=300 мм, L=3000 мм, сталь, горячий цинк</t>
  </si>
  <si>
    <t>WDRL 1116 40 FT</t>
  </si>
  <si>
    <t>Крышка с фиксаторами WDRL 1116 40 FT, для усиленных лотков, B=400 мм, L=3000 мм, сталь, горячий цинк</t>
  </si>
  <si>
    <t>WDRL 1116 50 FT</t>
  </si>
  <si>
    <t>Крышка с фиксаторами WDRL 1116 50 FT, для усиленных лотков, B=500 мм, L=3000 мм, сталь, горячий цинк</t>
  </si>
  <si>
    <t>WDRL 1116 60 FT</t>
  </si>
  <si>
    <t>Крышка с фиксаторами WDRL 1116 60 FT, для усиленных лотков, B=600 мм, L=3000 мм, сталь, горячий цинк</t>
  </si>
  <si>
    <t>WRVL 160 FS</t>
  </si>
  <si>
    <t>Соединитель WRVL 160 FS, продольный, к лоткам для больших расстояний, L=500, сталь, конвейерный цинк</t>
  </si>
  <si>
    <t>Продольный соединитель для крепления листовых и лестничных лотков для больших расстояний WKSG и WKLG с высотой боковой стенки 160 мм.</t>
  </si>
  <si>
    <t>WRVL 160 FT</t>
  </si>
  <si>
    <t>Соединитель WRVL 160 FT, продольный, к лоткам для больших расстояний, L=500, сталь, горячий цинк</t>
  </si>
  <si>
    <t>WRWVK 160 FS</t>
  </si>
  <si>
    <t>Соединитель WRWVK 160 FS, продольный/угловой, к лоткам для больших расстояний, L=500, сталь, конвейерный цинк</t>
  </si>
  <si>
    <t>Угловой соединитель для листовых и лестничных лотков для больших пролетов с высотой боковой стенки 160 мм.</t>
  </si>
  <si>
    <t>WRWVK 160 A2</t>
  </si>
  <si>
    <t>Соединитель WRWVK 160 A2, продольный/угловой, к лоткам для больших расстояний, L=500, нержавеющая сталь</t>
  </si>
  <si>
    <t>WRGV 160 FS</t>
  </si>
  <si>
    <t>Соединитель WRGV 160 FS, шарнирный, к лоткам для больших расстояний, L=680, сталь, конвейерный цинк</t>
  </si>
  <si>
    <t>Шарнирный соединитель для кабельных лотков и кабельных лотков лестничного типа для больших расстояний (высота боковой стенки: 160 мм).</t>
  </si>
  <si>
    <t>WRGV 160 FT</t>
  </si>
  <si>
    <t>Соединитель WRGV 160 FT, шарнирный, к лоткам для больших расстояний, L=680, сталь, горячий цинк</t>
  </si>
  <si>
    <t>Шарнирный соединитель для листовых и лестничных лотков для больших расстояний (высота боковой стенки: 160 мм).</t>
  </si>
  <si>
    <t>WLB 90 162 FS</t>
  </si>
  <si>
    <t>Угловая секция 90° 160x200 мм</t>
  </si>
  <si>
    <t>Угловая секция 90° горизонтальная, для всех кабельных лотков лестничного типа для больших расстояний с высотой боковой стенки 160 мм.</t>
  </si>
  <si>
    <t>WLB 90 163 FS</t>
  </si>
  <si>
    <t>Угловая секция 90° 160x300 мм</t>
  </si>
  <si>
    <t>WLB 90 164 FS</t>
  </si>
  <si>
    <t>Угловая секция 90° 160x400 мм</t>
  </si>
  <si>
    <t>WLB 90 165 FS</t>
  </si>
  <si>
    <t>WLB 90 166 FS</t>
  </si>
  <si>
    <t>Угловая секция 90° 160x600 мм</t>
  </si>
  <si>
    <t>WLB 90 162 FT</t>
  </si>
  <si>
    <t>WLB 90 163 FT</t>
  </si>
  <si>
    <t>WLB 90 164 FT</t>
  </si>
  <si>
    <t>WLB 90 165 FT</t>
  </si>
  <si>
    <t>WLB 90 166 FT</t>
  </si>
  <si>
    <t>WLT 1620 FT</t>
  </si>
  <si>
    <t>T-образная секция 160x200 мм</t>
  </si>
  <si>
    <t>T-образная секция горизонтальная, для всех кабельных лотков лестничного типа для больших расстояний с высотой боковой стенки 160 мм.</t>
  </si>
  <si>
    <t>WLT 1630 FT</t>
  </si>
  <si>
    <t>T-образная секция 160x300 мм</t>
  </si>
  <si>
    <t>WLT 1640 FT</t>
  </si>
  <si>
    <t>T-образная секция 160x400 мм</t>
  </si>
  <si>
    <t>WLT 1650 FT</t>
  </si>
  <si>
    <t>T-образная секция 160x500 мм</t>
  </si>
  <si>
    <t>WLT 1660 FT</t>
  </si>
  <si>
    <t>T-образная секция 160x600 мм</t>
  </si>
  <si>
    <t>WDBRL 90 20 FS</t>
  </si>
  <si>
    <t>Крышка угловой секции 90° WDBRL 90 20 FS, для усиленных лотков, B=200 мм, сталь, конвейерный цинк</t>
  </si>
  <si>
    <t>Крышка угловой секции 90°</t>
  </si>
  <si>
    <t>Крышка угловой секции 90° для больших расстояний с предварительно установленными зажимами.</t>
  </si>
  <si>
    <t>WDBRL 90 30 FS</t>
  </si>
  <si>
    <t>Крышка угловой секции 90° WDBRL 90 30 FS, для усиленных лотков, B=300 мм, сталь, конвейерный цинк</t>
  </si>
  <si>
    <t>WDBRL 90 40 FS</t>
  </si>
  <si>
    <t>Крышка угловой секции 90° WDBRL 90 40 FS, для усиленных лотков, B=400 мм, сталь, конвейерный цинк</t>
  </si>
  <si>
    <t>WDBRL 90 50 FS</t>
  </si>
  <si>
    <t>Крышка угловой секции 90° WDBRL 90 50 FS, для усиленных лотков, B=500 мм, сталь, конвейерный цинк</t>
  </si>
  <si>
    <t>WDBRL 90 60 FS</t>
  </si>
  <si>
    <t>Крышка угловой секции 90° WDBRL 90 60 FS, для усиленных лотков, B=600 мм, сталь, конвейерный цинк</t>
  </si>
  <si>
    <t>WDBRL 90 40 FT</t>
  </si>
  <si>
    <t>Крышка угловой секции 90° WDBRL 90 40 FT, для усиленных лотков, B=400 мм, сталь, горячий цинк</t>
  </si>
  <si>
    <t>WDBRL 90 50 FT</t>
  </si>
  <si>
    <t>Крышка угловой секции 90° WDBRL 90 50 FT, для усиленных лотков, B=500 мм, сталь, горячий цинк</t>
  </si>
  <si>
    <t>WDBRL 90 60 FT</t>
  </si>
  <si>
    <t>Крышка угловой секции 90° WDBRL 90 60 FT, для усиленных лотков, B=600 мм, сталь, горячий цинк</t>
  </si>
  <si>
    <t>WDTRL 200 FT</t>
  </si>
  <si>
    <t>Крышка Т-образной секции WDTRL 200 FT, для усиленных лотков, B=200 мм, сталь, горячий цинк</t>
  </si>
  <si>
    <t>Крышка Т-образной секции</t>
  </si>
  <si>
    <t>Крышка Т-образной секции для больших расстояний с предварительно установленными зажимами.</t>
  </si>
  <si>
    <t>WDTRL 300 FT</t>
  </si>
  <si>
    <t>Крышка Т-образной секции WDTRL 300 FT, для усиленных лотков, B=300 мм, сталь, горячий цинк</t>
  </si>
  <si>
    <t>WDTRL 400 FT</t>
  </si>
  <si>
    <t>Крышка Т-образной секции WDTRL 400 FT, для усиленных лотков, B=400 мм, сталь, горячий цинк</t>
  </si>
  <si>
    <t>WDTRL 500 FT</t>
  </si>
  <si>
    <t>Крышка Т-образной секции WDTRL 500 FT, для усиленных лотков, B=500 мм, сталь, горячий цинк</t>
  </si>
  <si>
    <t>WDTRL 600 FT</t>
  </si>
  <si>
    <t>Крышка Т-образной секции WDTRL 600 FT, для усиленных лотков, B=600 мм, сталь, горячий цинк</t>
  </si>
  <si>
    <t>WAAD 200 FS</t>
  </si>
  <si>
    <t>Крышка Т/Х-образной секции WAAD 200 FS, для усиленных лотков, B=200 мм, сталь, конвейерный цинк</t>
  </si>
  <si>
    <t>Крышка T-образного/крестового соединения</t>
  </si>
  <si>
    <t>Крышка Т-образной/крестообразной секции для больших расстояний с предварительно установленными зажимами.</t>
  </si>
  <si>
    <t>WAAD 300 FS</t>
  </si>
  <si>
    <t>Крышка Т/Х-образной секции WAAD 300 FS, для усиленных лотков, B=300 мм, сталь, конвейерный цинк</t>
  </si>
  <si>
    <t>WAAD 400 FS</t>
  </si>
  <si>
    <t>Крышка Т/Х-образной секции WAAD 400 FS, для усиленных лотков, B=400 мм, сталь, конвейерный цинк</t>
  </si>
  <si>
    <t>WAAD 500 FS</t>
  </si>
  <si>
    <t>Крышка Т/Х-образной секции WAAD 500 FS, для усиленных лотков, B=500 мм, сталь, конвейерный цинк</t>
  </si>
  <si>
    <t>WAAD 600 FS</t>
  </si>
  <si>
    <t>Крышка Т/Х-образной секции WAAD 600 FS, для усиленных лотков, B=600 мм, сталь, конвейерный цинк</t>
  </si>
  <si>
    <t>WAAD 200 FT</t>
  </si>
  <si>
    <t>Крышка Т/Х-образной секции WAAD 200 FT, для усиленных лотков, B=200 мм, сталь, горячий цинк</t>
  </si>
  <si>
    <t>Крышка Т-образного/крестообразного соединения для больших расстояний с предварительно установленными зажимами.</t>
  </si>
  <si>
    <t>WAAD 300 FT</t>
  </si>
  <si>
    <t>Крышка Т/Х-образной секции WAAD 300 FT, для усиленных лотков, B=300 мм, сталь, горячий цинк</t>
  </si>
  <si>
    <t>WAAD 400 FT</t>
  </si>
  <si>
    <t>Крышка Т/Х-образной секции WAAD 400 FT, для усиленных лотков, B=400 мм, сталь, горячий цинк</t>
  </si>
  <si>
    <t>WAAD 500 FT</t>
  </si>
  <si>
    <t>Крышка Т/Х-образной секции WAAD 500 FT, для усиленных лотков, B=500 мм, сталь, горячий цинк</t>
  </si>
  <si>
    <t>WAAD 600 FT</t>
  </si>
  <si>
    <t>Крышка Т/Х-образной секции WAAD 600 FT, для усиленных лотков, B=600 мм, сталь, горячий цинк</t>
  </si>
  <si>
    <t>WFP 110 FT</t>
  </si>
  <si>
    <t>Траверса для лотков для больших расстояний, боковая стенка 110 мм</t>
  </si>
  <si>
    <t>Корпус розетки</t>
  </si>
  <si>
    <t>В комплекте с болтами, шайбами и гайками. Опора для монтажа системы кабельных лотков для больших расстояний, например, при вертикальной прокладке трассы.</t>
  </si>
  <si>
    <t>BD 90 200 R5 FT</t>
  </si>
  <si>
    <t>Крышка угловой секции 90° BD 90 200 R5 FT, для лестничных лотков, R=500 мм, B=200 мм, сталь, горячий цинк</t>
  </si>
  <si>
    <t>Крышка с поворотными фиксаторами для угловых секций кабельного лотка лестничного типа 90°.</t>
  </si>
  <si>
    <t>BD 90 300 R5 FT</t>
  </si>
  <si>
    <t>Крышка угловой секции 90° BD 90 300 R5 FT, для лестничных лотков, R=500 мм, B=300 мм, сталь, горячий цинк</t>
  </si>
  <si>
    <t>BD 90 400 R5 FT</t>
  </si>
  <si>
    <t>Крышка угловой секции 90° BD 90 400 R5 FT, для лестничных лотков, R=500 мм, B=400 мм, сталь, горячий цинк</t>
  </si>
  <si>
    <t>BD 90 500 R5 FT</t>
  </si>
  <si>
    <t>Крышка угловой секции 90° BD 90 500 R5 FT, для лестничных лотков, R=500 мм, B=500 мм, сталь, горячий цинк</t>
  </si>
  <si>
    <t>BD 90 600 R5 FT</t>
  </si>
  <si>
    <t>Крышка угловой секции 90° BD 90 600 R5 FT, для лестничных лотков, R=500 мм, B=600 мм, сталь, горячий цинк</t>
  </si>
  <si>
    <t>TD 200 R5 FT</t>
  </si>
  <si>
    <t>Крышка Т-образной секции TD 200 R5 FT, для лестничных лотков, R=500 мм, B=200 мм, сталь, горячий цинк</t>
  </si>
  <si>
    <t>Крышка T-образной секции</t>
  </si>
  <si>
    <t>Крышка с зажимами для Т-секции</t>
  </si>
  <si>
    <t>TD 300 R5 FT</t>
  </si>
  <si>
    <t>Крышка Т-образной секции TD 300 R5 FT, для лестничных лотков, R=500 мм, B=300 мм, сталь, горячий цинк</t>
  </si>
  <si>
    <t>TD 500 R5 FT</t>
  </si>
  <si>
    <t>Крышка Т-образной секции TD 500 R5 FT, для лестничных лотков, R=500 мм, B=500 мм, сталь, горячий цинк</t>
  </si>
  <si>
    <t>TD 600 R5 FT</t>
  </si>
  <si>
    <t>Крышка Т-образной секции TD 600 R5 FT, для лестничных лотков, R=500 мм, B=600 мм, сталь, горячий цинк</t>
  </si>
  <si>
    <t>140. Кабельный канал, металл</t>
  </si>
  <si>
    <t>LKM20020FS</t>
  </si>
  <si>
    <t>Металлический кабель-канал LKM 24x20x2000 мм, толщина 0,7 мм сталь оцинкованная (короб с крышкой)</t>
  </si>
  <si>
    <t>Кабельный канал</t>
  </si>
  <si>
    <t>Металлический коробсперфорацией дна. Уравнивание потенциалов между верхней и нижней частью осуществляется без дополнительных средств.</t>
  </si>
  <si>
    <t>LKM20030FS</t>
  </si>
  <si>
    <t>Металлический кабель-канал LKM 24x30x2000 мм, толщина 0,7 мм сталь оцинкованная (короб с крышкой)</t>
  </si>
  <si>
    <t>Кабельный короб с перфорацией дна. Уравнивание потенциалов между крышкой и основанием кабельного короба осуществляется без дополнительных средств. Кабельный короб тип LKM 20030FS соответвует требованиям стандарта DIN 4102 часть 12. Возможно использование при прокладке огнестойких кабельных трасс.</t>
  </si>
  <si>
    <t>LKM30030FS</t>
  </si>
  <si>
    <t>Металлический кабельный канал LKM 30x30x2000 мм (мини-канал) толщина 0,7 мм, сталь оцинкованная</t>
  </si>
  <si>
    <t>Металлический кабель-канал LKM 30x30x2000 мм, толщина 0,8 мм сталь оцинкованная (миниканал или короб с крышкой)</t>
  </si>
  <si>
    <t>LKM40040FS</t>
  </si>
  <si>
    <t>Металлический кабель-канал LKM 40x40x2000 мм, толщина 0,7 мм сталь оцинкованная (короб с крышкой)</t>
  </si>
  <si>
    <t>Кабельный короб с перфорацией дна. Уравнивание потенциалов между крышкой и основанием кабельного короба осуществляется без дополнительных средств.</t>
  </si>
  <si>
    <t>LKM40060FS</t>
  </si>
  <si>
    <t>Металлический кабель-канал LKM 40x60x2000 мм, толщина 0,7 мм сталь оцинкованная (короб с крышкой)</t>
  </si>
  <si>
    <t>LKM60060FS</t>
  </si>
  <si>
    <t>Металлический кабель-канал LKM 60x60x2000 мм, толщина 0,7 мм сталь оцинкованная (короб с крышкой)</t>
  </si>
  <si>
    <t>Кабельный короб с перфорацией дна. Уравнивание потенциалов между крышкой и основанием кабельного короба осуществляется без дополнительных средств. Внимание: кабельный короб LKM 60060 не предназначен для установки разделительной перегородки из-за отсутсвия отверстий на дне короба.</t>
  </si>
  <si>
    <t>LKM60100FS</t>
  </si>
  <si>
    <t>Металлический кабель-канал LKM 60x100x2000 мм, толщина 0,7 мм сталь оцинкованная (короб с крышкой)</t>
  </si>
  <si>
    <t>Кабельный короб с перфорацией дна. Уравнивание потенциалов между крышкой и основанием кабельного короба осуществляется без дополнительных средств. Кабельный короб тип LKM 60100FS соответвует требованиям стандарта DIN 4102 часть 12. Возможно использование при прокладке огнестойких кабельных трасс.</t>
  </si>
  <si>
    <t>LKM60150FS</t>
  </si>
  <si>
    <t>Металлический кабель-канал LKM 60x150x2000 мм, толщина 0,7 мм сталь оцинкованная (короб с крышкой)</t>
  </si>
  <si>
    <t>Кабельный коробLKMсперфорацией дна. Уравнивание потенциалов между крышкой и основанием кабельного короба осуществляется без дополнительных средств.</t>
  </si>
  <si>
    <t>LKM60200FS</t>
  </si>
  <si>
    <t>Металлический кабель-канал LKM 60x200x2000 мм, толщина 0,7 мм сталь оцинкованная (короб с крышкой)</t>
  </si>
  <si>
    <t>Кабельный коробLKMсперфорацией дна. Уравнивание потенциалов между верхней и нижней частью кабельного короба осуществляется без дополнительных средств.</t>
  </si>
  <si>
    <t>LKM80080FS</t>
  </si>
  <si>
    <t>Металлический кабельный канал LKM 80x80x2000 мм (короб с крышкой) толщина 0,8 мм, сталь оцинкованная</t>
  </si>
  <si>
    <t>Металлический кабельный короб с перфорацией дна. Уравнивание потенциалов между крышкой и основанием кабельного короба осуществляется без дополнительных средств.</t>
  </si>
  <si>
    <t>LKM SV20</t>
  </si>
  <si>
    <t>Соединитель стыковой кабельного канала LKM 20 мм (для уравнивания потенциалов) нержавеющая сталь</t>
  </si>
  <si>
    <t>Соединитель</t>
  </si>
  <si>
    <t>Стыковой соединитель для кабельного короба LKM. Обеспечивает уравнивание потенциалов междукоробами.</t>
  </si>
  <si>
    <t>LKM SV30</t>
  </si>
  <si>
    <t>Соединитель стыковой кабельного канала LKM 30 мм (для уравнивания потенциалов) нержавеющая сталь</t>
  </si>
  <si>
    <t>LKM SV40</t>
  </si>
  <si>
    <t>Соединитель стыковой кабельного канала LKM 40 мм (для уравнивания потенциалов) нержавеющая сталь</t>
  </si>
  <si>
    <t>LKM SV60</t>
  </si>
  <si>
    <t>Соединитель стыковой кабельного металлического канала LKM 60060 (для уравнивания потенциалов), монтаж в основание канала, нержавеющая сталь</t>
  </si>
  <si>
    <t>Стыковой соединитель для оснований кабельного короба. Обеспечивает уравнивание потенциалов между нижними частями короба.</t>
  </si>
  <si>
    <t>LKM SV80</t>
  </si>
  <si>
    <t>Соединитель стыковой кабельного канала LKM 80 мм (для уравнивания потенциалов) нержавеющая сталь</t>
  </si>
  <si>
    <t>LKM F40040FS</t>
  </si>
  <si>
    <t>Угол плоский с крышкой кабельного канала LKM 40x40 мм, сталь оцинкованная</t>
  </si>
  <si>
    <t>Плоский угол</t>
  </si>
  <si>
    <t>Плоский угол с крышкой для изменения направления коробов LKM.</t>
  </si>
  <si>
    <t>LKM F40060FS</t>
  </si>
  <si>
    <t>Угол плоский с крышкой кабельного канала LKM 40x60 мм, сталь оцинкованная</t>
  </si>
  <si>
    <t>LKM A40040FS</t>
  </si>
  <si>
    <t>Угол внешний кабельного канала LKM 40x40 мм, сталь оцинкованная</t>
  </si>
  <si>
    <t>Внешний угол</t>
  </si>
  <si>
    <t>Внешний угол, включая верхнюю часть для изменения направления кабельного короба LKM.</t>
  </si>
  <si>
    <t>LKM A40060FS</t>
  </si>
  <si>
    <t>Угол внешний кабельного канала LKM 40x60 мм, сталь оцинкованная</t>
  </si>
  <si>
    <t>Внешний уголс крышкой для изменения направления короба LKM.</t>
  </si>
  <si>
    <t>LKM I40040FS</t>
  </si>
  <si>
    <t>Угол внутренний кабельного канала LKM 40x40 мм, сталь оцинкованная</t>
  </si>
  <si>
    <t>Внутренний угол</t>
  </si>
  <si>
    <t>Внутренний угол для изменения направления коробов LKM (без крышки).</t>
  </si>
  <si>
    <t>LKM I40060FS</t>
  </si>
  <si>
    <t>Угол внутренний кабельного канала LKM 40x60 мм, сталь оцинкованная</t>
  </si>
  <si>
    <t>LKM T40040FS</t>
  </si>
  <si>
    <t>Т-образная секция с крышкой для кабельного канала LKM 40x40 мм, сталь оцинкованная</t>
  </si>
  <si>
    <t>Секция</t>
  </si>
  <si>
    <t>Т-образная секция с крышкой для изменения направления короба LKM.</t>
  </si>
  <si>
    <t>LKM E30030FS</t>
  </si>
  <si>
    <t>Заглушка кабель-канала LKM 30x30 мм, сталь оцинкованная</t>
  </si>
  <si>
    <t>Наконечник</t>
  </si>
  <si>
    <t>Заглушка торцевая кабель-канала тип LKM 30x30 мм, сталь оцинкованная</t>
  </si>
  <si>
    <t>LKM E40040FS</t>
  </si>
  <si>
    <t>Заглушка кабельного канала LKM 40x40 мм, сталь оцинкованная</t>
  </si>
  <si>
    <t>Торцевая заглушка для кабельного короба LКМ.</t>
  </si>
  <si>
    <t>LKM E40060FS</t>
  </si>
  <si>
    <t>Заглушка кабельного канала LKM 40x60 мм, сталь оцинкованная</t>
  </si>
  <si>
    <t>LKM F60060FS</t>
  </si>
  <si>
    <t>Угол плоский с крышкой кабельного канала LKM 60x60 мм, сталь оцинкованная</t>
  </si>
  <si>
    <t>LKM F60100FS</t>
  </si>
  <si>
    <t>Угол плоский с крышкой кабельного канала LKM 60x100 мм, сталь оцинкованная</t>
  </si>
  <si>
    <t>LKM F60150FS</t>
  </si>
  <si>
    <t>Угол плоский с крышкой кабельного канала LKM 60x150 мм, сталь оцинкованная</t>
  </si>
  <si>
    <t>LKM F60200FS</t>
  </si>
  <si>
    <t>Угол плоский с крышкой кабельного канала LKM 60x200 мм, сталь оцинкованная</t>
  </si>
  <si>
    <t>LKM A60060FS</t>
  </si>
  <si>
    <t>Угол внешний кабельного канала LKM 60x60 мм, сталь оцинкованная</t>
  </si>
  <si>
    <t>LKM A60100FS</t>
  </si>
  <si>
    <t>Угол внешний кабельного канала LKM 60x100 мм, сталь оцинкованная</t>
  </si>
  <si>
    <t>LKM A60150FS</t>
  </si>
  <si>
    <t>Угол внешний кабельного канала LKM 60x150 мм, сталь оцинкованная</t>
  </si>
  <si>
    <t>LKM A60200FS</t>
  </si>
  <si>
    <t>Угол внешний кабельного канала LKM 60x200 мм, сталь оцинкованная</t>
  </si>
  <si>
    <t>Внешний угол вместе с крышкой для изменения направления коробов LKM.</t>
  </si>
  <si>
    <t>LKM I60060FS</t>
  </si>
  <si>
    <t>Угол внутренний кабельного канала LKM 60x60 мм, сталь оцинкованная</t>
  </si>
  <si>
    <t>Внутренний угол для изменения направления коробов LKM.</t>
  </si>
  <si>
    <t>LKM I60100FS</t>
  </si>
  <si>
    <t>Угол внутренний кабельного канала LKM 60x100 мм, сталь оцинкованная</t>
  </si>
  <si>
    <t>LKM I60150FS</t>
  </si>
  <si>
    <t>Угол внутренний кабельного канала LKM 60x150 мм, сталь оцинкованная</t>
  </si>
  <si>
    <t>LKM I60200FS</t>
  </si>
  <si>
    <t>Угол внутренний кабельного канала LKM 60x200 мм, сталь оцинкованная</t>
  </si>
  <si>
    <t>LKM E60060FS</t>
  </si>
  <si>
    <t>Заглушка кабельного канала LKM 60x60 мм, сталь оцинкованная</t>
  </si>
  <si>
    <t>LKM E60100FS</t>
  </si>
  <si>
    <t>Заглушка кабельного канала LKM 60x100 мм, сталь оцинкованная</t>
  </si>
  <si>
    <t>LKM E60150FS</t>
  </si>
  <si>
    <t>Заглушка кабельного канала LKM 60x150 мм, сталь оцинкованная</t>
  </si>
  <si>
    <t>LKM E60200FS</t>
  </si>
  <si>
    <t>Заглушка кабельного канала LKM 60x200 мм, сталь оцинкованная</t>
  </si>
  <si>
    <t>LKM F80080FS</t>
  </si>
  <si>
    <t>Угол плоский с крышкой кабельного канала LKM 220x220 мм, сталь оцинкованная</t>
  </si>
  <si>
    <t>LKM A80080FS</t>
  </si>
  <si>
    <t>Угол внешний кабельного канала LKM 80x80 мм, сталь оцинкованная</t>
  </si>
  <si>
    <t>LKM I80080FS</t>
  </si>
  <si>
    <t>Угол внутренний кабельного канала LKM 80x80 мм, сталь оцинкованная</t>
  </si>
  <si>
    <t>LKM E80080FS</t>
  </si>
  <si>
    <t>Заглушка торцевая кабельного канала LKM 80x80 мм, сталь оцинкованная</t>
  </si>
  <si>
    <t>Заглушка</t>
  </si>
  <si>
    <t>Заглушка для кабельного короба LКМ.</t>
  </si>
  <si>
    <t>LKM F80080RW</t>
  </si>
  <si>
    <t>Угол плоский с крышкой кабельного канала LKM 80x80 мм, сталь белый</t>
  </si>
  <si>
    <t>Плоский угол с крышкой для изменения направления каналов LKM.</t>
  </si>
  <si>
    <t>LKM A80080RW</t>
  </si>
  <si>
    <t>Угол внешний кабельного канала LKM 80x80 мм, сталь белый</t>
  </si>
  <si>
    <t>Внешний угол с крышкой для изменения направления коробов LKM.</t>
  </si>
  <si>
    <t>LKM I80080RW</t>
  </si>
  <si>
    <t>Угол внутренний кабельного канала LKM 80x80 мм, сталь белый</t>
  </si>
  <si>
    <t>LKM E80080RW</t>
  </si>
  <si>
    <t>Заглушка кабельного канала LKM 80x80 мм, сталь белый</t>
  </si>
  <si>
    <t>LKM20020RW</t>
  </si>
  <si>
    <t>Металлический кабельный канал LKM 24x20x2000 мм (мини-канал), сталь белый</t>
  </si>
  <si>
    <t>Металлический кабель-канал</t>
  </si>
  <si>
    <t>LKM20030RW</t>
  </si>
  <si>
    <t>Металлический кабельный канал LKM 24x30x2000 мм (мини-канал), сталь белый</t>
  </si>
  <si>
    <t>Кабельный короб LKM с перфорацией дна. Поставляется в комплекте с крышкой. Уравнивание потенциалов между крышкой и основанием кабельного короба осуществляется без дополнительных средств. Возможно использование при прокладке противопожарных кабельных трасс.</t>
  </si>
  <si>
    <t>LKM30030RW</t>
  </si>
  <si>
    <t>Металлический кабельный канал LKM 30x30x2000 мм (мини-канал), сталь белый</t>
  </si>
  <si>
    <t>LKM40040RW</t>
  </si>
  <si>
    <t>Металлический кабельный канал LKM 40x40x2000 мм (мини-канал), сталь белый</t>
  </si>
  <si>
    <t>Кабельный короб LKM с перфорацией дна. Уравнивание потенциалов между верхней и нижней частью осуществляется без дополнительных средств.</t>
  </si>
  <si>
    <t>LKM40060RW</t>
  </si>
  <si>
    <t>Металлический кабельный канал LKM 40x60x2000 мм (мини-канал), сталь белый</t>
  </si>
  <si>
    <t>LKM60060RW</t>
  </si>
  <si>
    <t>Металлический кабельный канал LKM 60x60x2000 мм, сталь белый</t>
  </si>
  <si>
    <t>LKM60100RW</t>
  </si>
  <si>
    <t>Металлический кабельный канал LKM 60x100x2000 мм, сталь белый</t>
  </si>
  <si>
    <t>Кабельный короб LKM с перфорацией дна. В комплекте с крышкой. Уравнивание потенциалов между крышкой и основанием кабельного короба осуществляется без дополнительных средств. Возможно использование при прокладке кабеля в системах противопожарной защиты.</t>
  </si>
  <si>
    <t>LKM60150RW</t>
  </si>
  <si>
    <t>Металлический кабельный канал LKM 60x150x2000 мм, сталь белый</t>
  </si>
  <si>
    <t>Кабельный коробLKMсперфорацией дна.Уравнивание потенциалов между крышкой и основанием кабельного короба осуществляется без дополнительных средств.</t>
  </si>
  <si>
    <t>LKM60200RW</t>
  </si>
  <si>
    <t>Металлический кабельный канал LKM 60x200x2000 мм, сталь белый</t>
  </si>
  <si>
    <t>Кабельный короб LKM с перфорацией дна. Уравнивание потенциалов между верхней и нижней частью кабельного короба осуществляется без дополнительных средств.</t>
  </si>
  <si>
    <t>LKM80080RW</t>
  </si>
  <si>
    <t>Металлический кабельный канал LKM 80x80x2000 мм, сталь белый</t>
  </si>
  <si>
    <t>LKM F40040RW</t>
  </si>
  <si>
    <t>Угол плоский с крышкой кабельного канала LKM 40x40 мм, сталь белый</t>
  </si>
  <si>
    <t>Угол плоский</t>
  </si>
  <si>
    <t>LKM F40060RW</t>
  </si>
  <si>
    <t>Угол плоский с крышкой кабельного канала LKM 40x60 мм, сталь белый</t>
  </si>
  <si>
    <t>LKM A40040RW</t>
  </si>
  <si>
    <t>Угол внешний кабельного канала LKM 40x40 мм, сталь белый</t>
  </si>
  <si>
    <t>Угол внешний</t>
  </si>
  <si>
    <t>LKM A40060RW</t>
  </si>
  <si>
    <t>Угол внешний кабельного канала LKM 40x60 мм, сталь белый</t>
  </si>
  <si>
    <t>LKM I40040RW</t>
  </si>
  <si>
    <t>Угол внутренний кабельного канала LKM 40x40 мм, сталь белый</t>
  </si>
  <si>
    <t>LKM I40060RW</t>
  </si>
  <si>
    <t>Угол внутренний кабельного канала LKM 40x60 мм, сталь белый</t>
  </si>
  <si>
    <t>LKM E30030RW</t>
  </si>
  <si>
    <t>Заглушка кабель-канала LKM 30x30 мм, сталь, цвет белый RAL 9010</t>
  </si>
  <si>
    <t>LKM E40040RW</t>
  </si>
  <si>
    <t>Заглушка кабельного канала LKM 40x40 мм, сталь белый</t>
  </si>
  <si>
    <t>LKM E40060RW</t>
  </si>
  <si>
    <t>Заглушка кабельного канала LKM 40x60 мм, сталь белый</t>
  </si>
  <si>
    <t>LKM F60060RW</t>
  </si>
  <si>
    <t>Угол плоский с крышкой кабельного канала LKM 60x60 мм, сталь белый</t>
  </si>
  <si>
    <t>LKM F60100RW</t>
  </si>
  <si>
    <t>Угол плоский с крышкой кабельного канала LKM 60x100 мм, сталь белый</t>
  </si>
  <si>
    <t>LKM F60150RW</t>
  </si>
  <si>
    <t>Угол плоский с крышкой кабельного канала LKM 60x150 мм, сталь белый</t>
  </si>
  <si>
    <t>LKM F60200RW</t>
  </si>
  <si>
    <t>Угол плоский с крышкой кабельного канала LKM 60x200 мм, сталь белый</t>
  </si>
  <si>
    <t>LKM A60060RW</t>
  </si>
  <si>
    <t>Угол внешний кабельного канала LKM 60x60 мм, сталь белый</t>
  </si>
  <si>
    <t>LKM A60100RW</t>
  </si>
  <si>
    <t>Угол внешний кабельного канала LKM 60x100 мм, сталь белый</t>
  </si>
  <si>
    <t>LKM A60150RW</t>
  </si>
  <si>
    <t>Угол внешний кабельного канала LKM 60x150 мм, сталь белый</t>
  </si>
  <si>
    <t>LKM A60200RW</t>
  </si>
  <si>
    <t>Угол внешний кабельного канала LKM 60x200 мм, сталь белый</t>
  </si>
  <si>
    <t>LKM I60060RW</t>
  </si>
  <si>
    <t>Угол внутренний кабельного канала LKM 60x60 мм, сталь белый</t>
  </si>
  <si>
    <t>LKM I60100RW</t>
  </si>
  <si>
    <t>Угол внутренний кабельного канала LKM 60x100 мм, сталь белый</t>
  </si>
  <si>
    <t>LKM I60150RW</t>
  </si>
  <si>
    <t>Угол внутренний кабельного канала LKM 60x150 мм, сталь белый</t>
  </si>
  <si>
    <t>LKM I60200RW</t>
  </si>
  <si>
    <t>Угол внутренний кабельного канала LKM 60x200 мм, сталь белый</t>
  </si>
  <si>
    <t>LKM T60060RW</t>
  </si>
  <si>
    <t>Т-образная секция с крышкой для кабельного канала LKM 60x60 мм, сталь белый</t>
  </si>
  <si>
    <t>LKM T60100RW</t>
  </si>
  <si>
    <t>Т-образная секция с крышкой для кабельного канала LKM 60x100 мм, сталь белый</t>
  </si>
  <si>
    <t>LKM E60060RW</t>
  </si>
  <si>
    <t>Заглушка кабельного канала LKM 60x60 мм, сталь белый</t>
  </si>
  <si>
    <t>LKM E60100RW</t>
  </si>
  <si>
    <t>Заглушка кабельного канала LKM 60x100 мм, сталь белый</t>
  </si>
  <si>
    <t>LKM E60150RW</t>
  </si>
  <si>
    <t>Заглушка кабельного канала LKM 60x150 мм, сталь белый</t>
  </si>
  <si>
    <t>LKM E60200RW</t>
  </si>
  <si>
    <t>Заглушка кабельного канала LKM 60x200 мм, сталь белый</t>
  </si>
  <si>
    <t>KSR30030</t>
  </si>
  <si>
    <t>Кольцо для  защиты кромок LKM 30х30 мм</t>
  </si>
  <si>
    <t>Кольцо для защиты кромок</t>
  </si>
  <si>
    <t>Кольцо для защиты кромок устанавливается на край кабельного короба LKM и предотвращает повреждение кабеля при прокладке.</t>
  </si>
  <si>
    <t>WKLG 1120 FS</t>
  </si>
  <si>
    <t>Лоток лестничный кабельный WKLG 1120 FS, 110х200х6000 мм, S=2 мм, для больших расстояний, сталь, конвейерный цинк</t>
  </si>
  <si>
    <t>Кабельный лоток лестничного типа для больших расстояний с перфорированной боковой перекладиной с боковыми стенками высотой 110мм. Крепление кабелей и проводов при помощи зажимной скобы, тип 2056.</t>
  </si>
  <si>
    <t>WKLG 1130 FS</t>
  </si>
  <si>
    <t>Лоток лестничный кабельный WKLG 1130 FS, 110х300х6000 мм, S=2 мм, для больших расстояний, сталь, конвейерный цинк</t>
  </si>
  <si>
    <t>WKLG 1140 FS</t>
  </si>
  <si>
    <t>Лоток лестничный кабельный WKLG 1140 FS, 110х400х6000 мм, S=2 мм, для больших расстояний, сталь, конвейерный цинк</t>
  </si>
  <si>
    <t>WKLG 1150 FS</t>
  </si>
  <si>
    <t>Лоток лестничный кабельный WKLG 1150 FS, 110х500х6000 мм, S=2 мм, для больших расстояний, сталь, конвейерный цинк</t>
  </si>
  <si>
    <t>WKLG 1160 FS</t>
  </si>
  <si>
    <t>Лоток лестничный кабельный WKLG 1160 FS, 110х600х6000 мм, S=2 мм, для больших расстояний, сталь, конвейерный цинк</t>
  </si>
  <si>
    <t>WKLG 1120 FT</t>
  </si>
  <si>
    <t>Лоток лестничный кабельный WKLG 1120 FT, 110х200х6000 мм, S=2 мм, для больших расстояний, сталь, горячий цинк</t>
  </si>
  <si>
    <t>WKLG 1130 FT</t>
  </si>
  <si>
    <t>Лоток лестничный кабельный WKLG 1130 FT, 110х300х6000 мм, S=2 мм, для больших расстояний, сталь, горячий цинк</t>
  </si>
  <si>
    <t>WKLG 1140 FT</t>
  </si>
  <si>
    <t>Лоток лестничный кабельный WKLG 1140 FT, 110х400х6000 мм, S=2 мм, для больших расстояний, сталь, горячий цинк</t>
  </si>
  <si>
    <t>WKLG 1150 FT</t>
  </si>
  <si>
    <t>Лоток лестничный кабельный WKLG 1150 FT, 110х500х6000 мм, S=2 мм, для больших расстояний, сталь, горячий цинк</t>
  </si>
  <si>
    <t>WKLG 1160 FT</t>
  </si>
  <si>
    <t>Лоток лестничный кабельный WKLG 1160 FT, 110х600х6000 мм, S=2 мм, для больших расстояний, сталь, горячий цинк</t>
  </si>
  <si>
    <t>WLB 90 112 FS</t>
  </si>
  <si>
    <t>Секция угловая 90° WLB 90 112 FS, к лоткам для больших расстояний, R=500 мм, h=110 мм, B=200 мм, сталь, конвейерный цинк</t>
  </si>
  <si>
    <t>Угловая секция 90° горизонтальная, для всех кабельных лотков лестничного типа для больших расстояний с высотой боковой стенки 110 мм.</t>
  </si>
  <si>
    <t>WLB 90 113 FS</t>
  </si>
  <si>
    <t>Секция угловая 90° WLB 90 113 FS, к лоткам для больших расстояний, R=500 мм, h=110 мм, B=300 мм, сталь, конвейерный цинк</t>
  </si>
  <si>
    <t>WLB 90 114 FS</t>
  </si>
  <si>
    <t>Секция угловая 90° WLB 90 114 FS, к лоткам для больших расстояний, R=500 мм, h=110 мм, B=400 мм, сталь, конвейерный цинк</t>
  </si>
  <si>
    <t>WLB 90 115 FS</t>
  </si>
  <si>
    <t>Секция угловая 90° WLB 90 115 FS, к лоткам для больших расстояний, R=500 мм, h=110 мм, B=500 мм, сталь, конвейерный цинк</t>
  </si>
  <si>
    <t>WLB 90 116 FS</t>
  </si>
  <si>
    <t>Секция угловая 90° WLB 90 116 FS, к лоткам для больших расстояний, R=500 мм, h=110 мм, B=600 мм, сталь, конвейерный цинк</t>
  </si>
  <si>
    <t>WLB 90 112 FT</t>
  </si>
  <si>
    <t>Секция угловая 90° WLB 90 112 FT, к лоткам для больших расстояний, R=500 мм, h=110 мм, B=200 мм, сталь, горячий цинк</t>
  </si>
  <si>
    <t>WLB 90 113 FT</t>
  </si>
  <si>
    <t>Секция угловая 90° WLB 90 113 FT, к лоткам для больших расстояний, R=500 мм, h=110 мм, B=300 мм, сталь, горячий цинк</t>
  </si>
  <si>
    <t>WLB 90 114 FT</t>
  </si>
  <si>
    <t>Секция угловая 90° WLB 90 114 FT, к лоткам для больших расстояний, R=500 мм, h=110 мм, B=400 мм, сталь, горячий цинк</t>
  </si>
  <si>
    <t>WLB 90 116 FT</t>
  </si>
  <si>
    <t>Секция угловая 90° WLB 90 116 FT, к лоткам для больших расстояний, R=500 мм, h=110 мм, B=600 мм, сталь, горячий цинк</t>
  </si>
  <si>
    <t>WLT 1120 FS</t>
  </si>
  <si>
    <t>Секция Т-образная WLT 1120 FS, к лоткам для больших расстояний, R=500 мм, h=110 мм, B=200 мм, сталь, конвейерный цинк</t>
  </si>
  <si>
    <t>T-образная секция горизонтальная, для всех кабельных лотков лестничного типа для больших расстояний с высотой боковой стенки 110 мм.</t>
  </si>
  <si>
    <t>WLT 1130 FS</t>
  </si>
  <si>
    <t>Секция Т-образная WLT 1130 FS, к лоткам для больших расстояний, R=500 мм, h=110 мм, B=300 мм, сталь, конвейерный цинк</t>
  </si>
  <si>
    <t>WLT 1140 FS</t>
  </si>
  <si>
    <t>Секция Т-образная WLT 1140 FS, к лоткам для больших расстояний, R=500 мм, h=110 мм, B=400 мм, сталь, конвейерный цинк</t>
  </si>
  <si>
    <t>WLT 1150 FS</t>
  </si>
  <si>
    <t>Секция Т-образная WLT 1150 FS, к лоткам для больших расстояний, R=500 мм, h=110 мм, B=500 мм, сталь, конвейерный цинк</t>
  </si>
  <si>
    <t>WLT 1160 FS</t>
  </si>
  <si>
    <t>Секция Т-образная WLT 1160 FS, к лоткам для больших расстояний, R=500 мм, h=110 мм, B=600 мм, сталь, конвейерный цинк</t>
  </si>
  <si>
    <t>WLT 1120 FT</t>
  </si>
  <si>
    <t>Секция Т-образная WLT 1120 FT, к лоткам для больших расстояний, R=500 мм, h=110 мм, B=200 мм, сталь, горячий цинк</t>
  </si>
  <si>
    <t>WLT 1130 FT</t>
  </si>
  <si>
    <t>Секция Т-образная WLT 1130 FT, к лоткам для больших расстояний, R=500 мм, h=110 мм, B=300 мм, сталь, горячий цинк</t>
  </si>
  <si>
    <t>WLT 1140 FT</t>
  </si>
  <si>
    <t>Секция Т-образная WLT 1140 FT, к лоткам для больших расстояний, R=500 мм, h=110 мм, B=400 мм, сталь, горячий цинк</t>
  </si>
  <si>
    <t>WLT 1150 FT</t>
  </si>
  <si>
    <t>Секция Т-образная WLT 1150 FT, к лоткам для больших расстояний, R=500 мм, h=110 мм, B=500 мм, сталь, горячий цинк</t>
  </si>
  <si>
    <t>WLT 1160 FT</t>
  </si>
  <si>
    <t>Секция Т-образная WLT 1160 FT, к лоткам для больших расстояний, R=500 мм, h=110 мм, B=600 мм, сталь, горячий цинк</t>
  </si>
  <si>
    <t>WLK 1120 FT</t>
  </si>
  <si>
    <t>Секция Х-образная WLK 1120 FT, к лоткам для больших расстояний, R=500 мм, h=110 мм, B=200 мм, сталь, горячий цинк</t>
  </si>
  <si>
    <t>Крестообразная секция горизонтальная, для всех кабельных лотков лестничного типа для больших расстояний с высотой боковой стенки 110 мм.</t>
  </si>
  <si>
    <t>WLK 1130 FT</t>
  </si>
  <si>
    <t>Секция Х-образная WLK 1130 FT, к лоткам для больших расстояний, R=500 мм, h=110 мм, B=300 мм, сталь, горячий цинк</t>
  </si>
  <si>
    <t>WLK 1140 FT</t>
  </si>
  <si>
    <t>Секция Х-образная WLK 1140 FT, к лоткам для больших расстояний, R=500 мм, h=110 мм, B=400 мм, сталь, горячий цинк</t>
  </si>
  <si>
    <t>WLK 1150 FT</t>
  </si>
  <si>
    <t>Секция Х-образная WLK 1150 FT, к лоткам для больших расстояний, R=500 мм, h=110 мм, B=500 мм, сталь, горячий цинк</t>
  </si>
  <si>
    <t>WLK 1160 FT</t>
  </si>
  <si>
    <t>Секция Х-образная WLK 1160 FT, к лоткам для больших расстояний, R=500 мм, h=110 мм, B=600 мм, сталь, горячий цинк</t>
  </si>
  <si>
    <t>IS 8 30 FT</t>
  </si>
  <si>
    <t>Рейка IS 8 30 FT, I-профиль, конструкционная, L=300 мм, сталь, горячий цинк</t>
  </si>
  <si>
    <t>I-образная стойка</t>
  </si>
  <si>
    <t>I-образная стойка фиксированной длины. Размеры 80 x 42 мм.</t>
  </si>
  <si>
    <t>IS 8 40 FT</t>
  </si>
  <si>
    <t>Рейка IS 8 40 FT, I-профиль, конструкционная, L=400 мм, сталь, горячий цинк</t>
  </si>
  <si>
    <t>IS 8 50 FT</t>
  </si>
  <si>
    <t>Рейка IS 8 50 FT, I-профиль, конструкционная, L=500 мм, сталь, горячий цинк</t>
  </si>
  <si>
    <t>IS 8 60 FT</t>
  </si>
  <si>
    <t>Рейка IS 8 60 FT, I-профиль, конструкционная, L=600 мм, сталь, горячий цинк</t>
  </si>
  <si>
    <t>IS 8 70 FT</t>
  </si>
  <si>
    <t>Рейка IS 8 70 FT, I-профиль, конструкционная, L=700 мм, сталь, горячий цинк</t>
  </si>
  <si>
    <t>IS 8 80 FT</t>
  </si>
  <si>
    <t>Рейка IS 8 80 FT, I-профиль, конструкционная, L=800 мм, сталь, горячий цинк</t>
  </si>
  <si>
    <t>IS 8 100 FT</t>
  </si>
  <si>
    <t>Рейка IS 8 100 FT, I-профиль, конструкционная, L=1000 мм, сталь, горячий цинк</t>
  </si>
  <si>
    <t>IS 8 110 FT</t>
  </si>
  <si>
    <t>Рейка IS 8 110 FT, I-профиль, конструкционная, L=1100 мм, сталь, горячий цинк</t>
  </si>
  <si>
    <t>IS 8 120 FT</t>
  </si>
  <si>
    <t>Рейка IS 8 120 FT, I-профиль, конструкционная, L=1200 мм, сталь, горячий цинк</t>
  </si>
  <si>
    <t>IS 8 130 FT</t>
  </si>
  <si>
    <t>Рейка IS 8 130 FT, I-профиль, конструкционная, L=1300 мм, сталь, горячий цинк</t>
  </si>
  <si>
    <t>IS 8 140 FT</t>
  </si>
  <si>
    <t>Рейка IS 8 140 FT, I-профиль, конструкционная, L=1400 мм, сталь, горячий цинк</t>
  </si>
  <si>
    <t>IS 8 150 FT</t>
  </si>
  <si>
    <t>Рейка IS 8 150 FT, I-профиль, конструкционная, L=1500 мм, сталь, горячий цинк</t>
  </si>
  <si>
    <t>IS 8 170 FT</t>
  </si>
  <si>
    <t>Рейка IS 8 170 FT, I-профиль, конструкционная, L=1700 мм, сталь, горячий цинк</t>
  </si>
  <si>
    <t>IS 8 180 FT</t>
  </si>
  <si>
    <t>Рейка IS 8 180 FT, I-профиль, конструкционная, L=1800 мм, сталь, горячий цинк</t>
  </si>
  <si>
    <t>IS 8 200 FT</t>
  </si>
  <si>
    <t>Рейка IS 8 200 FT, I-профиль, конструкционная, L=2000 мм, сталь, горячий цинк</t>
  </si>
  <si>
    <t>IS 8 220 FT</t>
  </si>
  <si>
    <t>Рейка IS 8 220 FT, I-профиль, конструкционная, L=2196 мм, сталь, горячий цинк</t>
  </si>
  <si>
    <t>I-образная профильная рейка</t>
  </si>
  <si>
    <t>IS 8 250 FT</t>
  </si>
  <si>
    <t>Рейка IS 8 250 FT, I-профиль, конструкционная, L=2500 мм, сталь, горячий цинк</t>
  </si>
  <si>
    <t>IS 8 300 FT</t>
  </si>
  <si>
    <t>Рейка IS 8 300 FT, I-профиль, конструкционная, L=3000 мм, сталь, горячий цинк</t>
  </si>
  <si>
    <t>IS 8 600 FT</t>
  </si>
  <si>
    <t>Рейка IS 8 600 FT, I-профиль, конструкционная, L=6000 мм, сталь, горячий цинк</t>
  </si>
  <si>
    <t>US 7 K 20 FT</t>
  </si>
  <si>
    <t>Стойка с траверсой US 7 K 20 FT, U-профиль, потолочная, L=200, сталь, горячий цинк</t>
  </si>
  <si>
    <t>Подвесная стойка</t>
  </si>
  <si>
    <t>Подвесная стойка (U-образный профиль) размером 70 x 50 мм с приваренной траверсой.</t>
  </si>
  <si>
    <t>US 7 K 40 FT</t>
  </si>
  <si>
    <t>Стойка с траверсой US 7 K 40 FT, U-профиль, потолочная, L=400, сталь, горячий цинк</t>
  </si>
  <si>
    <t>US 7 K 60 FT</t>
  </si>
  <si>
    <t>Стойка с траверсой US 7 K 60 FT, U-профиль, потолочная, L=600, сталь, горячий цинк</t>
  </si>
  <si>
    <t>US 7 K 80 FT</t>
  </si>
  <si>
    <t>Стойка с траверсой US 7 K 80 FT, U-профиль, потолочная, L=800, сталь, горячий цинк</t>
  </si>
  <si>
    <t>US 7 K 90 FT</t>
  </si>
  <si>
    <t>Стойка с траверсой US 7 K 90 FT, U-профиль, потолочная, L=900, сталь, горячий цинк</t>
  </si>
  <si>
    <t>US 7 K 100 FT</t>
  </si>
  <si>
    <t>Стойка с траверсой US 7 K 100 FT, U-профиль, потолочная, L=1000, сталь, горячий цинк</t>
  </si>
  <si>
    <t>US 7 K 110 FT</t>
  </si>
  <si>
    <t>Стойка с траверсой US 7 K 110 FT, U-профиль, потолочная, L=1100, сталь, горячий цинк</t>
  </si>
  <si>
    <t>US 7 K 120 FT</t>
  </si>
  <si>
    <t>Стойка с траверсой US 7 K 120 FT, U-профиль, потолочная, L=1200, сталь, горячий цинк</t>
  </si>
  <si>
    <t>US 7 K 130 FT</t>
  </si>
  <si>
    <t>Стойка с траверсой US 7 K 130 FT, U-профиль, потолочная, L=1300, сталь, горячий цинк</t>
  </si>
  <si>
    <t>US 7 K 140 FT</t>
  </si>
  <si>
    <t>Стойка с траверсой US 7 K 140 FT, U-профиль, потолочная, L=1400, сталь, горячий цинк</t>
  </si>
  <si>
    <t>US 7 K 150 FT</t>
  </si>
  <si>
    <t>Стойка с траверсой US 7 K 150 FT, U-профиль, потолочная, L=1500, сталь, горячий цинк</t>
  </si>
  <si>
    <t>US 7 K 160 FT</t>
  </si>
  <si>
    <t>Стойка с траверсой US 7 K 160 FT, U-профиль, потолочная, L=1600, сталь, горячий цинк</t>
  </si>
  <si>
    <t>US 7 K 170 FT</t>
  </si>
  <si>
    <t>Стойка с траверсой US 7 K 170 FT, U-профиль, потолочная, L=1700, сталь, горячий цинк</t>
  </si>
  <si>
    <t>US 7 K 180 FT</t>
  </si>
  <si>
    <t>Стойка с траверсой US 7 K 180 FT, U-профиль, потолочная, L=1800, сталь, горячий цинк</t>
  </si>
  <si>
    <t>US 7 K 190 FT</t>
  </si>
  <si>
    <t>Стойка с траверсой US 7 K 190 FT, U-профиль, потолочная, L=1900, сталь, горячий цинк</t>
  </si>
  <si>
    <t>US 7 K 200 FT</t>
  </si>
  <si>
    <t>Стойка с траверсой US 7 K 200 FT, U-профиль, потолочная, L=2000, сталь, горячий цинк</t>
  </si>
  <si>
    <t>US 7 K 250 FT</t>
  </si>
  <si>
    <t>Стойка с траверсой US 7 K 250 FT, U-профиль, потолочная, L=2500, сталь, горячий цинк</t>
  </si>
  <si>
    <t>US 7 K 300 FT</t>
  </si>
  <si>
    <t>Стойка с траверсой US 7 K 300 FT, U-профиль, потолочная, L=3000, сталь, горячий цинк</t>
  </si>
  <si>
    <t>US 7 20 FT</t>
  </si>
  <si>
    <t>Рейка US 7 20 FT, U-профиль, конструкционная, L=200 мм, сталь, горячий цинк</t>
  </si>
  <si>
    <t>U-образная стойка</t>
  </si>
  <si>
    <t>U-образная стойка фиксированной длины. Размеры 70 x 50 мм.</t>
  </si>
  <si>
    <t>US 7 30 FT</t>
  </si>
  <si>
    <t>Рейка US 7 30 FT, U-профиль, конструкционная, L=300 мм, сталь, горячий цинк</t>
  </si>
  <si>
    <t>US 7 40 FT</t>
  </si>
  <si>
    <t>Рейка US 7 40 FT, U-профиль, конструкционная, L=400 мм, сталь, горячий цинк</t>
  </si>
  <si>
    <t>US 7 50 FT</t>
  </si>
  <si>
    <t>Рейка US 7 50 FT, U-профиль, конструкционная, L=500 мм, сталь, горячий цинк</t>
  </si>
  <si>
    <t>US 7 60 FT</t>
  </si>
  <si>
    <t>Рейка US 7 60 FT, U-профиль, конструкционная, L=600 мм, сталь, горячий цинк</t>
  </si>
  <si>
    <t>US 7 70 FT</t>
  </si>
  <si>
    <t>Рейка US 7 70 FT, U-профиль, конструкционная, L=700 мм, сталь, горячий цинк</t>
  </si>
  <si>
    <t>US 7 80 FT</t>
  </si>
  <si>
    <t>Рейка US 7 80 FT, U-профиль, конструкционная, L=800 мм, сталь, горячий цинк</t>
  </si>
  <si>
    <t>US 7 90 FT</t>
  </si>
  <si>
    <t>Рейка US 7 90 FT, U-профиль, конструкционная, L=900 мм, сталь, горячий цинк</t>
  </si>
  <si>
    <t>US 7 100 FT</t>
  </si>
  <si>
    <t>Рейка US 7 100 FT, U-профиль, конструкционная, L=1000 мм, сталь, горячий цинк</t>
  </si>
  <si>
    <t>US 7 110 FT</t>
  </si>
  <si>
    <t>Рейка US 7 110 FT, U-профиль, конструкционная, L=1100 мм, сталь, горячий цинк</t>
  </si>
  <si>
    <t>US 7 120 FT</t>
  </si>
  <si>
    <t>Рейка US 7 120 FT, U-профиль, конструкционная, L=1200 мм, сталь, горячий цинк</t>
  </si>
  <si>
    <t>US 7 140 FT</t>
  </si>
  <si>
    <t>Рейка US 7 140 FT, U-профиль, конструкционная, L=1400 мм, сталь, горячий цинк</t>
  </si>
  <si>
    <t>US 7 150 FT</t>
  </si>
  <si>
    <t>Рейка US 7 150 FT, U-профиль, конструкционная, L=1500 мм, сталь, горячий цинк</t>
  </si>
  <si>
    <t>US 7 160 FT</t>
  </si>
  <si>
    <t>Рейка US 7 160 FT, U-профиль, конструкционная, L=1600 мм, сталь, горячий цинк</t>
  </si>
  <si>
    <t>US 7 170 FT</t>
  </si>
  <si>
    <t>Рейка US 7 170 FT, U-профиль, конструкционная, L=1700 мм, сталь, горячий цинк</t>
  </si>
  <si>
    <t>US 7 180 FT</t>
  </si>
  <si>
    <t>Рейка US 7 180 FT, U-профиль, конструкционная, L=1800 мм, сталь, горячий цинк</t>
  </si>
  <si>
    <t>US 7 190 FT</t>
  </si>
  <si>
    <t>Рейка US 7 190 FT, U-профиль, конструкционная, L=1900 мм, сталь, горячий цинк</t>
  </si>
  <si>
    <t>US 7 200 FT</t>
  </si>
  <si>
    <t>Рейка US 7 200 FT, U-профиль, конструкционная, L=2000 мм, сталь, горячий цинк</t>
  </si>
  <si>
    <t>US 7 600 FT</t>
  </si>
  <si>
    <t>Рейка US 7 600 FT, U-профиль, конструкционная, L=6000 мм, сталь, горячий цинк</t>
  </si>
  <si>
    <t>US 7 300 FT</t>
  </si>
  <si>
    <t>Рейка US 7 300 FT, U-профиль, конструкционная, L=3000 мм, сталь, горячий цинк</t>
  </si>
  <si>
    <t>US 7 250 FT</t>
  </si>
  <si>
    <t>Рейка US 7 250 FT, U-профиль, конструкционная, L=2500 мм, сталь, горячий цинк</t>
  </si>
  <si>
    <t>US 7 400 FT</t>
  </si>
  <si>
    <t>Рейка US 7 400 FT, U-профиль, конструкционная, L=4000 мм, сталь, горячий цинк</t>
  </si>
  <si>
    <t>US 5 20 FT</t>
  </si>
  <si>
    <t>Рейка US 5 20 FT, U-профиль, конструкционная, L=200 мм, сталь, горячий цинк</t>
  </si>
  <si>
    <t>U-образная стойка фиксированной длины. Размеры 50 x 50 мм.</t>
  </si>
  <si>
    <t>US 5 30 FT</t>
  </si>
  <si>
    <t>Рейка US 5 30 FT, U-профиль, конструкционная, L=300 мм, сталь, горячий цинк</t>
  </si>
  <si>
    <t>US 5 40 FT</t>
  </si>
  <si>
    <t>Рейка US 5 40 FT, U-профиль, конструкционная, L=400 мм, сталь, горячий цинк</t>
  </si>
  <si>
    <t>US 5 50 FT</t>
  </si>
  <si>
    <t>Рейка US 5 50 FT, U-профиль, конструкционная, L=500 мм, сталь, горячий цинк</t>
  </si>
  <si>
    <t>US 5 60 FT</t>
  </si>
  <si>
    <t>Рейка US 5 60 FT, U-профиль, конструкционная, L=600 мм, сталь, горячий цинк</t>
  </si>
  <si>
    <t>US 5 70 FT</t>
  </si>
  <si>
    <t>Рейка US 5 70 FT, U-профиль, конструкционная, L=700 мм, сталь, горячий цинк</t>
  </si>
  <si>
    <t>US 5 80 FT</t>
  </si>
  <si>
    <t>Рейка US 5 80 FT, U-профиль, конструкционная, L=800 мм, сталь, горячий цинк</t>
  </si>
  <si>
    <t>US 5 90 FT</t>
  </si>
  <si>
    <t>Рейка US 5 90 FT, U-профиль, конструкционная, L=900 мм, сталь, горячий цинк</t>
  </si>
  <si>
    <t>US 5 100 FT</t>
  </si>
  <si>
    <t>Рейка US 5 100 FT, U-профиль, конструкционная, L=1000 мм, сталь, горячий цинк</t>
  </si>
  <si>
    <t>US 5 110 FT</t>
  </si>
  <si>
    <t>Рейка US 5 110 FT, U-профиль, конструкционная, L=1100 мм, сталь, горячий цинк</t>
  </si>
  <si>
    <t>US 5 120 FT</t>
  </si>
  <si>
    <t>U-образная профильная рейка 50x50x1200</t>
  </si>
  <si>
    <t>US 5 150 FT</t>
  </si>
  <si>
    <t>Рейка US 5 150 FT, U-профиль, конструкционная, L=1500 мм, сталь, горячий цинк</t>
  </si>
  <si>
    <t>US 5 200 FT</t>
  </si>
  <si>
    <t>Рейка US 5 200 FT, U-профиль, конструкционная, L=2000 мм, сталь, горячий цинк</t>
  </si>
  <si>
    <t>US 5 300 FT</t>
  </si>
  <si>
    <t>Рейка US 5 300 FT, U-профиль, конструкционная, L=3000 мм, сталь, горячий цинк</t>
  </si>
  <si>
    <t>US 5 600 FT</t>
  </si>
  <si>
    <t>Рейка US 5 600 FT, U-профиль, конструкционная, L=6000 мм, сталь, горячий цинк</t>
  </si>
  <si>
    <t>US 5 K 20 FT</t>
  </si>
  <si>
    <t>Стойка с траверсой US 5 K 20 FT, U-профиль, потолочная, L=200, сталь, горячий цинк</t>
  </si>
  <si>
    <t>Подвесная стойка (U-образный профиль) размером 50 x 50 мм с приваренной траверсой.</t>
  </si>
  <si>
    <t>US 5 K 30 FT</t>
  </si>
  <si>
    <t>Стойка с траверсой US 5 K 30 FT, U-профиль, потолочная, L=300, сталь, горячий цинк</t>
  </si>
  <si>
    <t>US 5 K 40 FT</t>
  </si>
  <si>
    <t>Стойка с траверсой US 5 K 40 FT, U-профиль, потолочная, L=400, сталь, горячий цинк</t>
  </si>
  <si>
    <t>US 5 K 50 FT</t>
  </si>
  <si>
    <t>Стойка с траверсой US 5 K 50 FT, U-профиль, потолочная, L=500, сталь, горячий цинк</t>
  </si>
  <si>
    <t>US 5 K 60 FT</t>
  </si>
  <si>
    <t>Стойка с траверсой US 5 K 60 FT, U-профиль, потолочная, L=600, сталь, горячий цинк</t>
  </si>
  <si>
    <t>US 5 K 70 FT</t>
  </si>
  <si>
    <t>Стойка с траверсой US 5 K 70 FT, U-профиль, потолочная, L=700, сталь, горячий цинк</t>
  </si>
  <si>
    <t>US 5 K 80 FT</t>
  </si>
  <si>
    <t>Стойка с траверсой US 5 K 80 FT, U-профиль, потолочная, L=800, сталь, горячий цинк</t>
  </si>
  <si>
    <t>US 5 K 90 FT</t>
  </si>
  <si>
    <t>Стойка с траверсой US 5 K 90 FT, U-профиль, потолочная, L=900, сталь, горячий цинк</t>
  </si>
  <si>
    <t>US 5 K 100 FT</t>
  </si>
  <si>
    <t>Стойка с траверсой US 5 K 100 FT, U-профиль, потолочная, L=1000, сталь, горячий цинк</t>
  </si>
  <si>
    <t>US 5 K 110 FT</t>
  </si>
  <si>
    <t>Стойка с траверсой US 5 K 110 FT, U-профиль, потолочная, L=1100, сталь, горячий цинк</t>
  </si>
  <si>
    <t>US 5 K 120 FT</t>
  </si>
  <si>
    <t>Стойка с траверсой US 5 K 120 FT, U-профиль, потолочная, L=1200, сталь, горячий цинк</t>
  </si>
  <si>
    <t>US 3 20 FS</t>
  </si>
  <si>
    <t>Рейка US 3 20 FS, U-профиль, конструкционная, L=200 мм, сталь, конвейерный цинк</t>
  </si>
  <si>
    <t>U-образная стойка фиксированной длины. Размеры 30 x 50 мм.</t>
  </si>
  <si>
    <t>US 3 30 FS</t>
  </si>
  <si>
    <t>Рейка US 3 30 FS, U-профиль, конструкционная, L=300 мм, сталь, конвейерный цинк</t>
  </si>
  <si>
    <t>US 3 40 FS</t>
  </si>
  <si>
    <t>Рейка US 3 40 FS, U-профиль, конструкционная, L=400 мм, сталь, конвейерный цинк</t>
  </si>
  <si>
    <t>US 3 50 FS</t>
  </si>
  <si>
    <t>Рейка US 3 50 FS, U-профиль, конструкционная, L=500 мм, сталь, конвейерный цинк</t>
  </si>
  <si>
    <t>US 3 60 FS</t>
  </si>
  <si>
    <t>Рейка US 3 60 FS, U-профиль, конструкционная, L=600 мм, сталь, конвейерный цинк</t>
  </si>
  <si>
    <t>US 3 70 FS</t>
  </si>
  <si>
    <t>Рейка US 3 70 FS, U-профиль, конструкционная, L=700 мм, сталь, конвейерный цинк</t>
  </si>
  <si>
    <t>US 3 80 FS</t>
  </si>
  <si>
    <t>Рейка US 3 80 FS, U-профиль, конструкционная, L=800 мм, сталь, конвейерный цинк</t>
  </si>
  <si>
    <t>US 3 90 FS</t>
  </si>
  <si>
    <t>Рейка US 3 90 FS, U-профиль, конструкционная, L=900 мм, сталь, конвейерный цинк</t>
  </si>
  <si>
    <t>US 3 100 FS</t>
  </si>
  <si>
    <t>Рейка US 3 100 FS, U-профиль, конструкционная, L=1000 мм, сталь, конвейерный цинк</t>
  </si>
  <si>
    <t>US 3 200 FS</t>
  </si>
  <si>
    <t>Рейка US 3 200 FS, U-профиль, конструкционная, L=2000 мм, сталь, конвейерный цинк</t>
  </si>
  <si>
    <t>US 3 300 FS</t>
  </si>
  <si>
    <t>Рейка US 3 300 FS, U-профиль, конструкционная, L=3000 мм, сталь, конвейерный цинк</t>
  </si>
  <si>
    <t>US 3 K 20 FT</t>
  </si>
  <si>
    <t>Стойка с траверсой US 3 K 20 FT, U-профиль, потолочная, L=200, сталь, горячий цинк</t>
  </si>
  <si>
    <t>Подвесная стойка (U-образный профиль) размером 50 x 30 мм с приваренной траверсой.</t>
  </si>
  <si>
    <t>US 3 K 30 FT</t>
  </si>
  <si>
    <t>Стойка с траверсой US 3 K 30 FT, U-профиль, потолочная, L=300, сталь, горячий цинк</t>
  </si>
  <si>
    <t>US 3 K 40 FT</t>
  </si>
  <si>
    <t>Стойка с траверсой US 3 K 40 FT, U-профиль, потолочная, L=400, сталь, горячий цинк</t>
  </si>
  <si>
    <t>US 3 K 50 FT</t>
  </si>
  <si>
    <t>Стойка с траверсой US 3 K 50 FT, U-профиль, потолочная, L=500, сталь, горячий цинк</t>
  </si>
  <si>
    <t>US 3 K 60 FT</t>
  </si>
  <si>
    <t>Стойка с траверсой US 3 K 60 FT, U-профиль, потолочная, L=600, сталь, горячий цинк</t>
  </si>
  <si>
    <t>US 3 K 70 FT</t>
  </si>
  <si>
    <t>Стойка с траверсой US 3 K 70 FT, U-профиль, потолочная, L=700, сталь, горячий цинк</t>
  </si>
  <si>
    <t>US 3 K 80 FT</t>
  </si>
  <si>
    <t>Стойка с траверсой US 3 K 80 FT, U-профиль, потолочная, L=800, сталь, горячий цинк</t>
  </si>
  <si>
    <t>US 3 K 90 FT</t>
  </si>
  <si>
    <t>Стойка с траверсой US 3 K 90 FT, U-профиль, потолочная, L=900, сталь, горячий цинк</t>
  </si>
  <si>
    <t>US 3 K 100 FT</t>
  </si>
  <si>
    <t>Стойка с траверсой US 3 K 100 FT, U-профиль, потолочная, L=1000, сталь, горячий цинк</t>
  </si>
  <si>
    <t>US 3 K 110 FT</t>
  </si>
  <si>
    <t>Стойка с траверсой US 3 K 110 FT, U-профиль, потолочная, L=1100, сталь, горячий цинк</t>
  </si>
  <si>
    <t>US 3 K 120 FT</t>
  </si>
  <si>
    <t>Стойка с траверсой US 3 K 120 FT, U-профиль, потолочная, L=1200, сталь, горячий цинк</t>
  </si>
  <si>
    <t>US 3 600 FT</t>
  </si>
  <si>
    <t>Рейка US 3 600 FT, U-профиль, конструкционная, L=6000 мм, сталь, горячий цинк</t>
  </si>
  <si>
    <t>USL 5 300 FS RU</t>
  </si>
  <si>
    <t>U-образная профильная рейка 50x30x3000 мм, толщина металла 1.5 мм, для легких нагрузок</t>
  </si>
  <si>
    <t>U-образная стойка с отверстиями с трёх сторон.</t>
  </si>
  <si>
    <t>KI 8 FT</t>
  </si>
  <si>
    <t>Траверса потолочная KI 8 FT, для профиля IS 8, универсальная, сталь, горячий цинк</t>
  </si>
  <si>
    <t>Пластина</t>
  </si>
  <si>
    <t>Траверса для стойки IS 8.</t>
  </si>
  <si>
    <t>KI 8 NOK FT</t>
  </si>
  <si>
    <t>Траверса потолочная KI 8 NOK FT, для профиля IS 8, обратная, сталь, горячий цинк</t>
  </si>
  <si>
    <t>Траверса для стойки IS 8 .Прокладка листовых лотков или кабельных лотков лестничного типа в продольном направлении.</t>
  </si>
  <si>
    <t>KI 8 AOX FT</t>
  </si>
  <si>
    <t>Траверса потолочная KI 8 AOX FT, для профиля IS 8, приварная, сталь, горячий цинк</t>
  </si>
  <si>
    <t>Траверса для приваривания к конструкции здания. В комбинации со стойкой IS 8 подвесные стойки могут быть любой длины и устанавливаться по месту монтажа. Длина стойки может составлять максимум 2000 мм.</t>
  </si>
  <si>
    <t>KI 8 VQP FT</t>
  </si>
  <si>
    <t>Траверса потолочная KI 8 VQP FT, для профиля IS 8, удлиненная, сталь, горячий цинк</t>
  </si>
  <si>
    <t>Регулируемая по длине траверса, устанавливается на стойке IS 8.</t>
  </si>
  <si>
    <t>KI 8 VLK FT</t>
  </si>
  <si>
    <t>Траверса потолочная KI 8 VLK FT, для профиля IS 8, обратная удлиненная, сталь, горячий цинк</t>
  </si>
  <si>
    <t>KU 3 FT</t>
  </si>
  <si>
    <t>Траверса потолочная KU 3 FT, для профиля US 3, сталь, горячий цинк</t>
  </si>
  <si>
    <t>Траверса для стоек US 3.</t>
  </si>
  <si>
    <t>KU 3 V FT</t>
  </si>
  <si>
    <t>Траверса для профиля US 3 и шины 2068</t>
  </si>
  <si>
    <t>Регулируемая траверса для монтажа на стойках US 3 и на профильных рейках типа AML3518/AMS3518, а также CML3518/CMS3518.</t>
  </si>
  <si>
    <t>KUS 5 FT</t>
  </si>
  <si>
    <t>Траверса потолочная KUS 5 FT, для профиля US 5, прямая, сталь, горячий цинк</t>
  </si>
  <si>
    <t>Траверса для стоек US 5. В комбинации со стойкой US 5 можно изготовить на месте подвесные стойки любой длины. Также пригодна для фиксации кабельных лотков лестничного типа SLM 50.</t>
  </si>
  <si>
    <t>KU 5 V FT</t>
  </si>
  <si>
    <t>Траверса потолочная KU 5 V FT, для профиля US 5, регулируемая, сталь, горячий цинк</t>
  </si>
  <si>
    <t>Регулируемая траверса для стоек US 5. В комбинации со стойкой US 5 можно создать подвесные стойки любой длины прямо на месте установки.</t>
  </si>
  <si>
    <t>KUS 5 NOK FT</t>
  </si>
  <si>
    <t>Траверса потолочная KUS 5 NOK FT, для профиля US 5, поворот на 90°, сталь, горячий цинк</t>
  </si>
  <si>
    <t>Траверса с повернутым на 90° U-образным кронштейном</t>
  </si>
  <si>
    <t>KU 7 NOX FT</t>
  </si>
  <si>
    <t>Траверса потолочная KU 7 NOX FT, для профиля US 7, усиленная, сталь, горячий цинк</t>
  </si>
  <si>
    <t>Траверса для больших нагрузок для стойки US 7.</t>
  </si>
  <si>
    <t>KU 7 FT</t>
  </si>
  <si>
    <t>Траверса потолочная KU 7 FT, для профиля US 7, приварная, сталь, горячий цинк</t>
  </si>
  <si>
    <t>Траверса для малых нагрузок для стойки US 7.</t>
  </si>
  <si>
    <t>KU 7 VQP FT</t>
  </si>
  <si>
    <t>Траверса потолочная KU 7 VQP FT, для профиля US 7, регулируемая, сталь, горячий цинк</t>
  </si>
  <si>
    <t>Регулируемая траверса для стойки US 7.</t>
  </si>
  <si>
    <t>KU 7 AOX FT</t>
  </si>
  <si>
    <t>Траверса потолочная KU 7 AOX FT, для профиля US 7, приварная, сталь, горячий цинк</t>
  </si>
  <si>
    <t>Траверса для стойки US 7</t>
  </si>
  <si>
    <t>TKS-S-30 ZL</t>
  </si>
  <si>
    <t>Комплект крепежный TKS-S-30 ZL, для фиксации к балке, 2 штуки , сталь, цинк-ламель</t>
  </si>
  <si>
    <t>Фиксирующий угол</t>
  </si>
  <si>
    <t>Фиксатор с гайкой с шестигранной головкой для больших нагрузок для прямого крепления на стальных конструкциях.</t>
  </si>
  <si>
    <t>TKS-L-25 FT</t>
  </si>
  <si>
    <t>Комплект крепежный TKS-L-25 FT, для фиксации к балке, 2 штуки , сталь, горячий цинк</t>
  </si>
  <si>
    <t>Фиксатор для малых нагрузок</t>
  </si>
  <si>
    <t>Фиксатор с гайкой с шестигранной головкой для крепления на стальных конструкциях.</t>
  </si>
  <si>
    <t>TKH-L-25 FT</t>
  </si>
  <si>
    <t>Комплект крепежный TKH-L-25 FT, для фиксации к балке, 2 штуки , сталь, горячий цинк</t>
  </si>
  <si>
    <t>Фиксатор для малых нагрузок.</t>
  </si>
  <si>
    <t>DB FT</t>
  </si>
  <si>
    <t>Скоба потолочная DB FT, подвесная, 80х40х40 мм, сталь, горячий цинк</t>
  </si>
  <si>
    <t>Потолочная скоба</t>
  </si>
  <si>
    <t>Потолочная скоба для подвеса с помощью стержня с резьбой.</t>
  </si>
  <si>
    <t>TPB 180 FS</t>
  </si>
  <si>
    <t>Подвес трапециевидный TPB 180 FS, для крепления к профильному потолку, сталь, конвейерный цинк</t>
  </si>
  <si>
    <t>Трапециевидное крепление</t>
  </si>
  <si>
    <t>Трапециевидное крепление к профнастилу, универсальное</t>
  </si>
  <si>
    <t>IS 8 K 20 FT</t>
  </si>
  <si>
    <t>Стойка с траверсой IS 8 K 20 FT, I-профиль, потолочная, L=200, сталь, горячий цинк</t>
  </si>
  <si>
    <t>Подвесная стойка (I-профиль) с приваренной траверсой. Для крепления на горизонтальных бетонных перекрытиях и стальных конструкциях.</t>
  </si>
  <si>
    <t>IS 8 K 40 FT</t>
  </si>
  <si>
    <t>Стойка с траверсой IS 8 K 40 FT, I-профиль, потолочная, L=400, сталь, горячий цинк</t>
  </si>
  <si>
    <t>IS 8 K 50 FT</t>
  </si>
  <si>
    <t>Стойка с траверсой IS 8 K 50 FT, I-профиль, потолочная, L=500, сталь, горячий цинк</t>
  </si>
  <si>
    <t>IS 8 K 60 FT</t>
  </si>
  <si>
    <t>Стойка с траверсой IS 8 K 60 FT, I-профиль, потолочная, L=600, сталь, горячий цинк</t>
  </si>
  <si>
    <t>IS 8 K 80 FT</t>
  </si>
  <si>
    <t>Стойка с траверсой IS 8 K 80 FT, I-профиль, потолочная, L=800, сталь, горячий цинк</t>
  </si>
  <si>
    <t>IS 8 K 90 FT</t>
  </si>
  <si>
    <t>Стойка с траверсой IS 8 K 90 FT, I-профиль, потолочная, L=900, сталь, горячий цинк</t>
  </si>
  <si>
    <t>IS 8 K 100 FT</t>
  </si>
  <si>
    <t>Стойка с траверсой IS 8 K 100 FT, I-профиль, потолочная, L=1000, сталь, горячий цинк</t>
  </si>
  <si>
    <t>IS 8 K 130 FT</t>
  </si>
  <si>
    <t>Стойка с траверсой IS 8 K 130 FT, I-профиль, потолочная, L=1300, сталь, горячий цинк</t>
  </si>
  <si>
    <t>IS 8 K 140 FT</t>
  </si>
  <si>
    <t>Стойка с траверсой IS 8 K 140 FT, I-профиль, потолочная, L=1400, сталь, горячий цинк</t>
  </si>
  <si>
    <t>IS 8 K 160 FT</t>
  </si>
  <si>
    <t>Стойка с траверсой IS 8 K 160 FT, I-профиль, потолочная, L=1600, сталь, горячий цинк</t>
  </si>
  <si>
    <t>IS 8 K 170 FT</t>
  </si>
  <si>
    <t>Стойка с траверсой IS 8 K 170 FT, I-профиль, потолочная, L=1700, сталь, горячий цинк</t>
  </si>
  <si>
    <t>IS 8 K 180 FT</t>
  </si>
  <si>
    <t>Стойка с траверсой IS 8 K 180 FT, I-профиль, потолочная, L=1800, сталь, горячий цинк</t>
  </si>
  <si>
    <t>IS 8 K 300 FT</t>
  </si>
  <si>
    <t>Стойка с траверсой IS 8 K 300 FT, I-профиль, потолочная, L=3000, сталь, горячий цинк</t>
  </si>
  <si>
    <t>AHB 22 314 FT</t>
  </si>
  <si>
    <t>Подвесная скоба для лотков WKLG/WKSG 314 мм</t>
  </si>
  <si>
    <t>Подвесная скоба</t>
  </si>
  <si>
    <t>Подвесная скоба для крепления кабельных лотков для больших расстояний</t>
  </si>
  <si>
    <t>FRSB 6X12 F</t>
  </si>
  <si>
    <t>Комплект крепежный FRSB 6X12 F, соединительный, болт с полукруглой головкой + комбинированная гайка, сталь, горячий цинк</t>
  </si>
  <si>
    <t>Болт с полукруглой головкой</t>
  </si>
  <si>
    <t>Болт с полукруглой плоской головкой в комплекте с комбинированной гайкой.</t>
  </si>
  <si>
    <t>FRSB 6X12 G</t>
  </si>
  <si>
    <t>Комплект крепежный FRSB 6X12 G, соединительный, болт с полукруглой головкой + комбинированная гайка, сталь, гальваническое оцинкование</t>
  </si>
  <si>
    <t>FRSB 6x16 F</t>
  </si>
  <si>
    <t>Комплект крепежный FRSB 6x16 F, соединительный, болт с плоской головкой + комбинированная гайка, сталь, горячий цинк</t>
  </si>
  <si>
    <t>FRSB 6X20 G</t>
  </si>
  <si>
    <t>Комплект крепежный FRSB 6X20 G, сталь, G</t>
  </si>
  <si>
    <t>FRSB 6X20 F</t>
  </si>
  <si>
    <t>Комплект крепежный FRSB 6X20 F, соединительный, болт с плоской головкой + комбинированная гайка, сталь, горячий цинк</t>
  </si>
  <si>
    <t>FRS 12X25 F</t>
  </si>
  <si>
    <t>Комплект крепежный FRS 12X25 F, соединительный, болт с плоской головкой + шайба + гайка, сталь, горячий цинк</t>
  </si>
  <si>
    <t>Болт с полукруглой плоской головкой в комплекте с шестигранной гайкой и подкладной шайбой.</t>
  </si>
  <si>
    <t>FRS 12X30 F</t>
  </si>
  <si>
    <t>Комплект крепежный FRS 12X30 F, сталь, F</t>
  </si>
  <si>
    <t>FRSB 6X30 F</t>
  </si>
  <si>
    <t>Комплект крепежный FRSB 6X30 F, соединительный, болт с плоской головкой + комбинированная гайка, сталь, горячий цинк</t>
  </si>
  <si>
    <t>FRS 8X16 F 8.8</t>
  </si>
  <si>
    <t>Комплект крепежный FRS 8X16 F, сталь, F класс прочности 8.8</t>
  </si>
  <si>
    <t>FRS 8X25 F</t>
  </si>
  <si>
    <t>Комплект крепежный FRS 8X25 F, сталь 8.8, F</t>
  </si>
  <si>
    <t>FRS 8X35 F</t>
  </si>
  <si>
    <t>Комплект крепежный FRS 8X35 F, сталь 5.6, F</t>
  </si>
  <si>
    <t>FRS 10X25 F 8.8</t>
  </si>
  <si>
    <t>Комплект крепежный FRS M10x25 мм (болт с полукруглой головкой и квадратным подголовником + шайба + гайка), сталь, горячеоцинкованный</t>
  </si>
  <si>
    <t>FRS 10X30 F</t>
  </si>
  <si>
    <t>Комплект крепежный FRS 10X30 F, соединительный, болт с плоской головкой + шайба + гайка, сталь, горячий цинк</t>
  </si>
  <si>
    <t>SKS 12X130 F</t>
  </si>
  <si>
    <t>Комплект крепежный SKS 12X130 F, соединительный, болт с шестигранной головкой + шайба + гайка, сталь, горячий цинк</t>
  </si>
  <si>
    <t>Болт с шестигранной головкой, шестигранной шайбой, подкладной шайбой и зубчатой шайбой.</t>
  </si>
  <si>
    <t>SKS 10X60 F</t>
  </si>
  <si>
    <t>Комплект крепежный SKS 10X60 F, сталь, F</t>
  </si>
  <si>
    <t>Болт с шестигранной головкой с шестигранной шайбой, 2 подкладными шайбами и шайбой с зубцами.</t>
  </si>
  <si>
    <t>DIN440 7 F</t>
  </si>
  <si>
    <t>Шайба с широкими полями DIN440 7 F, кузовная, М6, D=22 мм, сталь, горячий цинк</t>
  </si>
  <si>
    <t>Шайба с большим наружным диаметром</t>
  </si>
  <si>
    <t>DIN440 9 F</t>
  </si>
  <si>
    <t>Шайба с широкими полями DIN440 9 F, кузовная, М8, D=28 мм, сталь, горячий цинк</t>
  </si>
  <si>
    <t>DIN440 11 F</t>
  </si>
  <si>
    <t>Шайба с широкими полями DIN440 11 F, кузовная, М10, D=34 мм, сталь, горячий цинк</t>
  </si>
  <si>
    <t>DIN440 14 F</t>
  </si>
  <si>
    <t>Шайба с широкими полями DIN440 14 F, кузовная, М12, D=44 мм, сталь, горячий цинк</t>
  </si>
  <si>
    <t>KM M6 G</t>
  </si>
  <si>
    <t>Гайка комбинированная KM M6 G, для болтовых соединений, М6х14 мм, сталь, гальваническое оцинкование</t>
  </si>
  <si>
    <t>Комбинированная гайка</t>
  </si>
  <si>
    <t>Комбинированная гайка со спрессованной шайбой в соответствии со стандартом EN 1661.</t>
  </si>
  <si>
    <t>KM M6 F</t>
  </si>
  <si>
    <t>Гайка комбинированная KM M6 F, для болтовых соединений, М6х14 мм, сталь, горячий цинк</t>
  </si>
  <si>
    <t>CSTR M8 G</t>
  </si>
  <si>
    <t>Соединитель резьбового стержня M8x24 мм</t>
  </si>
  <si>
    <t>Соединительная муфта со сквозной внутренней резьбой.</t>
  </si>
  <si>
    <t>CSTR M10 G</t>
  </si>
  <si>
    <t>Соединитель резьбового стержня M10x30 мм</t>
  </si>
  <si>
    <t>Соединительная муфта со сквозной внутренней резьбой</t>
  </si>
  <si>
    <t>CSTR M12 G</t>
  </si>
  <si>
    <t>Соединитель резьбового стержня M12x40 мм</t>
  </si>
  <si>
    <t>DSK 25 FT</t>
  </si>
  <si>
    <t>Распорка монтажная DSK 25 FT, для профиля US 3, 46х40х22,5 мм, сталь, горячий цинк</t>
  </si>
  <si>
    <t>Распорка</t>
  </si>
  <si>
    <t>Распорка для U-образных стоек.</t>
  </si>
  <si>
    <t>DSK 45 FT</t>
  </si>
  <si>
    <t>Распорка монтажная DSK 45 FT, для профиля US 5, 80х45х40 мм, сталь, горячий цинк</t>
  </si>
  <si>
    <t>Распорка для стойки US 5 и траверсы типа KU 7 VQP.</t>
  </si>
  <si>
    <t>DSK 47 FT</t>
  </si>
  <si>
    <t>Распорка монтажная DSK 47 FT, для пластины KU 5 V, 80х47х40 мм, сталь, горячий цинк</t>
  </si>
  <si>
    <t>Распорка для использования в торцевой пластине типа KU 5 V.</t>
  </si>
  <si>
    <t>DSK 61 FT</t>
  </si>
  <si>
    <t>Распорка монтажная DSK 61 FT, для профиля US 7, 80х61х40 мм, сталь, горячий цинк</t>
  </si>
  <si>
    <t>Распорка для использования в стойках US 7.</t>
  </si>
  <si>
    <t>AW 80 31 FT</t>
  </si>
  <si>
    <t>Кронштейн с опорной траверсой AW 80 31 FT, для высоких нагрузок, основание 300 мм, сталь, горячий цинк</t>
  </si>
  <si>
    <t>Настенный кронштейн</t>
  </si>
  <si>
    <t>Настенный / опорный кронштейн для больших нагрузок</t>
  </si>
  <si>
    <t>AW 80 51 FT</t>
  </si>
  <si>
    <t>Кронштейн с опорной траверсой AW 80 51 FT, для высоких нагрузок, основание 500 мм, сталь, горячий цинк</t>
  </si>
  <si>
    <t>AW 80 61 FT</t>
  </si>
  <si>
    <t>Кронштейн с опорной траверсой AW 80 61 FT, для высоких нагрузок, основание 600 мм, сталь, горячий цинк</t>
  </si>
  <si>
    <t>AW 80 71 FT</t>
  </si>
  <si>
    <t>Кронштейн с опорной траверсой AW 80 71 FT, для высоких нагрузок, основание 700 мм, сталь, горячий цинк</t>
  </si>
  <si>
    <t>AW 80 81 FT</t>
  </si>
  <si>
    <t>Кронштейн с опорной траверсой AW 80 81 FT, для высоких нагрузок, основание 800 мм, сталь, горячий цинк</t>
  </si>
  <si>
    <t>SKS 10X110 G</t>
  </si>
  <si>
    <t>Комплект Болт+Шайба+Гайка M10x110 мм</t>
  </si>
  <si>
    <t>Болт с шестигранной головкой, подкладной шайбой и шестигранной шайбой.</t>
  </si>
  <si>
    <t>SKS 10X80 F</t>
  </si>
  <si>
    <t>Комплект крепежный SKS 10X80 F, сталь, F</t>
  </si>
  <si>
    <t>SKS 10X90 F</t>
  </si>
  <si>
    <t>Комплект крепежный SKS 10X90 F, соединительный, болт с шестигранной головкой + шайба + гайка, сталь, горячий цинк</t>
  </si>
  <si>
    <t>SKS 12X80 F</t>
  </si>
  <si>
    <t>Комплект крепежный SKS 12X80 F, сталь, F</t>
  </si>
  <si>
    <t>SKS 12X100 F</t>
  </si>
  <si>
    <t>Комплект Болт+Шайба+Гайка M12x100 мм</t>
  </si>
  <si>
    <t>SKS 12X110 F</t>
  </si>
  <si>
    <t>Комплект крепежный SKS 12X110 F, соединительный, болт с шестигранной головкой + шайба + гайка, сталь, горячий цинк</t>
  </si>
  <si>
    <t>AW 55 21 FT</t>
  </si>
  <si>
    <t>Кронштейн с опорной траверсой AW 55 21 FT, для высоких нагрузок, основание 200 мм, сталь, горячий цинк</t>
  </si>
  <si>
    <t>Настенный/опорный кронштейн</t>
  </si>
  <si>
    <t>AW 55 31 FT</t>
  </si>
  <si>
    <t>Кронштейн с опорной траверсой AW 55 31 FT, для высоких нагрузок, основание 300 мм, сталь, горячий цинк</t>
  </si>
  <si>
    <t>AW 55 41 FT</t>
  </si>
  <si>
    <t>Кронштейн с опорной траверсой AW 55 41 FT, для высоких нагрузок, основание 400 мм, сталь, горячий цинк</t>
  </si>
  <si>
    <t>AW 55 51 FT</t>
  </si>
  <si>
    <t>Кронштейн с опорной траверсой AW 55 51 FT, для высоких нагрузок, основание 500 мм, сталь, горячий цинк</t>
  </si>
  <si>
    <t>AW 55 56 FT</t>
  </si>
  <si>
    <t>Кронштейн с опорной траверсой AW 55 56 FT, для высоких нагрузок, основание 550 мм, сталь, горячий цинк</t>
  </si>
  <si>
    <t>AW 55 61 FT</t>
  </si>
  <si>
    <t>Кронштейн с опорной траверсой AW 55 61 FT, для высоких нагрузок, основание 600 мм, сталь, горячий цинк</t>
  </si>
  <si>
    <t>AW 55 71 FT</t>
  </si>
  <si>
    <t>Кронштейн с опорной траверсой AW 55 71 FT, для высоких нагрузок, основание 700 мм, сталь, горячий цинк</t>
  </si>
  <si>
    <t>AW 55 91 FT</t>
  </si>
  <si>
    <t>Кронштейн с опорной траверсой AW 55 91 FT, для высоких нагрузок, основание 900 мм, сталь, горячий цинк</t>
  </si>
  <si>
    <t>AW 55 101 FT</t>
  </si>
  <si>
    <t>Кронштейн с опорной траверсой AW 55 101 FT, для высоких нагрузок, основание 1000 мм, сталь, горячий цинк</t>
  </si>
  <si>
    <t>KLAS 15 30 FT</t>
  </si>
  <si>
    <t>Зажимной наконечник для кронштейнов типа AS 15-30</t>
  </si>
  <si>
    <t>Фиксирующая планка</t>
  </si>
  <si>
    <t>Фиксирующая планка для крепления кронштейнов AS 15 шириной 110–160мм и AS 30 шириной 110мм на стойке IS 8.</t>
  </si>
  <si>
    <t>AS 55 21 FT</t>
  </si>
  <si>
    <t>Кронштейн с зажимной скобой AS 55 21 FT, для высоких нагрузок, основание 200 мм, сталь, горячий цинк</t>
  </si>
  <si>
    <t>Зажимной кронштейн</t>
  </si>
  <si>
    <t>Кронштейн для больших нагрузок для крепления к стойке IS 8.</t>
  </si>
  <si>
    <t>AS 55 31 FT</t>
  </si>
  <si>
    <t>Кронштейн с зажимной скобой AS 55 31 FT, для высоких нагрузок, основание 300 мм, сталь, горячий цинк</t>
  </si>
  <si>
    <t>AS 55 41 FT</t>
  </si>
  <si>
    <t>Кронштейн с зажимной скобой AS 55 41 FT, для высоких нагрузок, основание 400 мм, сталь, горячий цинк</t>
  </si>
  <si>
    <t>AS 55 51 FT</t>
  </si>
  <si>
    <t>Кронштейн с зажимной скобой AS 55 51 FT, для высоких нагрузок, основание 500 мм, сталь, горячий цинк</t>
  </si>
  <si>
    <t>AS 55 56 FT</t>
  </si>
  <si>
    <t>Кронштейн с зажимной скобой AS 55 56 FT, для высоких нагрузок, основание 550 мм, сталь, горячий цинк</t>
  </si>
  <si>
    <t>AS 55 61 FT</t>
  </si>
  <si>
    <t>Кронштейн с зажимной скобой AS 55 61 FT, для высоких нагрузок, основание 600 мм, сталь, горячий цинк</t>
  </si>
  <si>
    <t>AS 55 71 FT</t>
  </si>
  <si>
    <t>Кронштейн с зажимной скобой AS 55 71 FT, для высоких нагрузок, основание 700 мм, сталь, горячий цинк</t>
  </si>
  <si>
    <t>AS 55 91 FT</t>
  </si>
  <si>
    <t>Кронштейн с зажимной скобой AS 55 91 FT, для высоких нагрузок, основание 900 мм, сталь, горячий цинк</t>
  </si>
  <si>
    <t>AS 55 101 FT</t>
  </si>
  <si>
    <t>Кронштейн с зажимной скобой AS 55 101 FT, для высоких нагрузок, основание 1000 мм, сталь, горячий цинк</t>
  </si>
  <si>
    <t>AS 30 11 FT</t>
  </si>
  <si>
    <t>Кронштейн с зажимной скобой AS 30 11 FT, для средних нагрузок, основание 100 мм, сталь, горячий цинк</t>
  </si>
  <si>
    <t>Кронштейн для средних нагрузок для крепления к стойке IS 8.</t>
  </si>
  <si>
    <t>AS 30 16 FT</t>
  </si>
  <si>
    <t>Кронштейн с зажимной скобой AS 30 16 FT, для средних нагрузок, основание 150 мм, сталь, горячий цинк</t>
  </si>
  <si>
    <t>AS 30 21 FT</t>
  </si>
  <si>
    <t>Кронштейн с зажимной скобой AS 30 21 FT, для средних нагрузок, основание 200 мм, сталь, горячий цинк</t>
  </si>
  <si>
    <t>AS 30 31 FT</t>
  </si>
  <si>
    <t>Кронштейн с зажимной скобой AS 30 31 FT, для средних нагрузок, основание 300 мм, сталь, горячий цинк</t>
  </si>
  <si>
    <t>AS 30 41 FT</t>
  </si>
  <si>
    <t>Кронштейн с зажимной скобой AS 30 41 FT, для средних нагрузок, основание 400 мм, сталь, горячий цинк</t>
  </si>
  <si>
    <t>AS 30 51 FT</t>
  </si>
  <si>
    <t>Кронштейн с зажимной скобой AS 30 51 FT, для средних нагрузок, основание 500 мм, сталь, горячий цинк</t>
  </si>
  <si>
    <t>AS 30 56 FT</t>
  </si>
  <si>
    <t>Кронштейн с зажимной скобой AS 30 56 FT, для средних нагрузок, основание 550 мм, сталь, горячий цинк</t>
  </si>
  <si>
    <t>AS 30 61 FT</t>
  </si>
  <si>
    <t>Кронштейн с зажимной скобой AS 30 61 FT, для средних нагрузок, основание 600 мм, сталь, горячий цинк</t>
  </si>
  <si>
    <t>AS 30 71 FT</t>
  </si>
  <si>
    <t>Кронштейн с зажимной скобой AS 30 71 FT, для средних нагрузок, основание 700 мм, сталь, горячий цинк</t>
  </si>
  <si>
    <t>AW 30 11 FT</t>
  </si>
  <si>
    <t>Кронштейн с опорной траверсой AW 30 11 FT, для средних нагрузок, основание 100 мм, сталь, горячий цинк</t>
  </si>
  <si>
    <t>Настенный / опорный кронштейн с приварной пластиной</t>
  </si>
  <si>
    <t>AW 30 16 FT</t>
  </si>
  <si>
    <t>Кронштейн с опорной траверсой AW 30 16 FT, для средних нагрузок, основание 150 мм, сталь, горячий цинк</t>
  </si>
  <si>
    <t>AW 30 21 FT</t>
  </si>
  <si>
    <t>Кронштейн с опорной траверсой AW 30 21 FT, для средних нагрузок, основание 200 мм, сталь, горячий цинк</t>
  </si>
  <si>
    <t>AW 30 31 FT</t>
  </si>
  <si>
    <t>Кронштейн с опорной траверсой AW 30 31 FT, для средних нагрузок, основание 300 мм, сталь, горячий цинк</t>
  </si>
  <si>
    <t>AW 30 41 FT</t>
  </si>
  <si>
    <t>Кронштейн с опорной траверсой AW 30 41 FT, для средних нагрузок, основание 400 мм, сталь, горячий цинк</t>
  </si>
  <si>
    <t>AW 30 51 FT</t>
  </si>
  <si>
    <t>Кронштейн с опорной траверсой AW 30 51 FT, для средних нагрузок, основание 500 мм, сталь, горячий цинк</t>
  </si>
  <si>
    <t>AW 30 61 FT</t>
  </si>
  <si>
    <t>Кронштейн с опорной траверсой AW 30 61 FT, для средних нагрузок, основание 600 мм, сталь, горячий цинк</t>
  </si>
  <si>
    <t>AW 30 71 FT</t>
  </si>
  <si>
    <t>Кронштейн с опорной траверсой AW 30 71 FT, для средних нагрузок, основание 700 мм, сталь, горячий цинк</t>
  </si>
  <si>
    <t>AW 15 11 FT</t>
  </si>
  <si>
    <t>Кронштейн с опорной траверсой AW 15 11 FT, для низких нагрузок, основание 100 мм, сталь, горячий цинк</t>
  </si>
  <si>
    <t>Настенный/опорный кронштейн для малых нагрузок</t>
  </si>
  <si>
    <t>AW 15 16 FT</t>
  </si>
  <si>
    <t>Кронштейн с опорной траверсой AW 15 16 FT, для низких нагрузок, основание 150 мм, сталь, горячий цинк</t>
  </si>
  <si>
    <t>AW 15 21 FT</t>
  </si>
  <si>
    <t>Кронштейн с опорной траверсой, основание 200 мм, сталь, FT</t>
  </si>
  <si>
    <t>AW 15 31 FT</t>
  </si>
  <si>
    <t>Кронштейн с опорной траверсой, основание 300 мм, сталь, FT</t>
  </si>
  <si>
    <t>AW 15 41 FT</t>
  </si>
  <si>
    <t>Кронштейн с опорной траверсой AW 15 41 FT, для низких нагрузок, основание 400 мм, сталь, горячий цинк</t>
  </si>
  <si>
    <t>AW 15 51 FT</t>
  </si>
  <si>
    <t>Кронштейн с опорной траверсой AW 15 51 FT, для низких нагрузок, основание 500 мм, сталь, горячий цинк</t>
  </si>
  <si>
    <t>AW 15 56 FT</t>
  </si>
  <si>
    <t>Кронштейн с опорной траверсой AW 15 56 FT, для низких нагрузок, основание 550 мм, сталь, горячий цинк</t>
  </si>
  <si>
    <t>AW 15 61 FT</t>
  </si>
  <si>
    <t>Кронштейн с опорной траверсой AW 15 61 FT, для низких нагрузок, основание 600 мм, сталь, горячий цинк</t>
  </si>
  <si>
    <t>AW 15 11 FT 2L</t>
  </si>
  <si>
    <t>Кронштейн с опорной траверсой, два отверстия крепления, основание 100 мм, сталь, FT</t>
  </si>
  <si>
    <t>Настенный и зажимной кронштейн с приваренной горизонтальной пластиной в верхней части и двумя отверстиями для крепления.</t>
  </si>
  <si>
    <t>AW 15 16 FT 2L</t>
  </si>
  <si>
    <t>Кронштейн с опорной траверсой AW 15 16 FT 2L, для низких нагрузок, основание 150 мм, сталь, горячий цинк</t>
  </si>
  <si>
    <t>AW 15 21 FT 2L</t>
  </si>
  <si>
    <t>Кронштейн с опорной траверсой, два отверстия крепления, основание 200 мм, сталь, FT</t>
  </si>
  <si>
    <t>AW 15 41 FT 2L</t>
  </si>
  <si>
    <t>Кронштейн с опорной траверсой AW 15 41 FT 2L, для низких нагрузок, основание 400 мм, сталь, горячий цинк</t>
  </si>
  <si>
    <t>AS 15 11 FT</t>
  </si>
  <si>
    <t>Кронштейн с зажимной скобой, основание 100 мм, сталь, FT</t>
  </si>
  <si>
    <t>Кронштейн легкой конструкции для крепления к стойке IS 8.</t>
  </si>
  <si>
    <t>AS 15 16 FT</t>
  </si>
  <si>
    <t>Кронштейн с зажимной скобой AS 15 16 FT, для низких нагрузок, основание 150 мм, сталь, горячий цинк</t>
  </si>
  <si>
    <t>AS 15 41 FT</t>
  </si>
  <si>
    <t>Кронштейн с зажимной скобой AS 15 41 FT, для низких нагрузок, основание 400 мм, сталь, горячий цинк</t>
  </si>
  <si>
    <t>AS 15 51 FT</t>
  </si>
  <si>
    <t>Кронштейн с зажимной скобой AS 15 51 FT, для низких нагрузок, основание 500 мм, сталь, горячий цинк</t>
  </si>
  <si>
    <t>AS 15 61 FT</t>
  </si>
  <si>
    <t>Кронштейн с зажимной скобой AS 15 61 FT, для низких нагрузок, основание 600 мм, сталь, горячий цинк</t>
  </si>
  <si>
    <t>MWA 12 11S FS RU</t>
  </si>
  <si>
    <t>Кронштейн с опорной траверсой MWA 12 11S FS RU, для низких нагрузок, основание 100 мм, сталь, конвейерный цинк</t>
  </si>
  <si>
    <t>Кронштейн MWA</t>
  </si>
  <si>
    <t>Легкий настенный / опорный кронштейн.</t>
  </si>
  <si>
    <t>MWA 12 21S FS RU</t>
  </si>
  <si>
    <t>Кронштейн с опорной траверсой MWA 12 21S FS RU, для низких нагрузок, основание 200 мм, сталь, конвейерный цинк</t>
  </si>
  <si>
    <t>MWA 12 31S FS RU</t>
  </si>
  <si>
    <t>Кронштейн с опорной траверсой MWA 12 31S FS RU, для низких нагрузок, основание 300 мм, сталь, конвейерный цинк</t>
  </si>
  <si>
    <t>MWA 12 41S FS RU</t>
  </si>
  <si>
    <t>Кронштейн с опорной траверсой MWA 12 41S FS RU, для низких нагрузок, основание 400 мм, сталь, конвейерный цинк</t>
  </si>
  <si>
    <t>MWA 12 51S FS RU</t>
  </si>
  <si>
    <t>Кронштейн с опорной траверсой MWA 12 51S FS RU, для низких нагрузок, основание 500 мм, сталь, конвейерный цинк</t>
  </si>
  <si>
    <t>MWA 12 61S FS RU</t>
  </si>
  <si>
    <t>Кронштейн с опорной траверсой MWA 12 61S FS RU, для низких нагрузок, основание 600 мм, сталь, конвейерный цинк</t>
  </si>
  <si>
    <t>LKS 110 FS RU</t>
  </si>
  <si>
    <t>Лоток листовой перфорированный, 110x100x3000 мм, S=0,7 мм, FS</t>
  </si>
  <si>
    <t>LKS 110 = Система перфорированных листовых лотков для легких нагрузок с высотой боковой стенки 110 мм.
Магнитное затухание от влияния экрана: без крышки 20 дБ, с крышкой 50 дБ.</t>
  </si>
  <si>
    <t>LKS 115 FS RU</t>
  </si>
  <si>
    <t>Лоток листовой перфорированный, 110x150x3000 мм, S=0,7 мм, FS</t>
  </si>
  <si>
    <t>LKS 120 FS RU</t>
  </si>
  <si>
    <t>Лоток листовой перфорированный, 110x200x3000 мм, S=0,7 мм, FS</t>
  </si>
  <si>
    <t>LKS 130 FS RU</t>
  </si>
  <si>
    <t>Лоток листовой перфорированный, 110x300x3000 мм, S=0,7 мм, FS</t>
  </si>
  <si>
    <t>LKS 140 FS RU</t>
  </si>
  <si>
    <t>Лоток листовой перфорированный, 110x400x3000 мм, S=0,9 мм, FS</t>
  </si>
  <si>
    <t>LKS 150 FS RU</t>
  </si>
  <si>
    <t>Лоток листовой перфорированный, 110x500x3000 мм, S=0,9 мм, FS</t>
  </si>
  <si>
    <t>LKS 160 FS RU</t>
  </si>
  <si>
    <t>Лоток листовой перфорированный, 110x600x3000 мм, S=0,9 мм, FS</t>
  </si>
  <si>
    <t>LKS 810 FS RU</t>
  </si>
  <si>
    <t>Лоток листовой перфорированный, 85x100x3000 мм, S=0,7 мм, FS</t>
  </si>
  <si>
    <t>LKS 85 = Система перфорированных листовых лотков для легких нагрузок с высотой боковой стенки 85 мм.
Магнитное затухание от влияния экрана: без крышки 20 дБ, с крышкой 50 дБ.</t>
  </si>
  <si>
    <t>LKS 815 FS RU</t>
  </si>
  <si>
    <t>Лоток листовой перфорированный, 85x150x3000 мм, S=0,7 мм, FS</t>
  </si>
  <si>
    <t>LKS 820 FS RU</t>
  </si>
  <si>
    <t>Лоток листовой перфорированный, 85x200x3000 мм, S=0,7 мм, FS</t>
  </si>
  <si>
    <t>LKS 830 FS RU</t>
  </si>
  <si>
    <t>Лоток листовой перфорированный, 85x300x3000 мм, S=0,7 мм, FS</t>
  </si>
  <si>
    <t>LKS 840 FS RU</t>
  </si>
  <si>
    <t>Лоток листовой перфорированный, 85x400x3000 мм, S=0,9 мм, FS</t>
  </si>
  <si>
    <t>LKS 850 FS RU</t>
  </si>
  <si>
    <t>Лоток листовой перфорированный, 85x500x3000 мм, S=0,9 мм, FS</t>
  </si>
  <si>
    <t>LKS 860 FS RU</t>
  </si>
  <si>
    <t>Лоток листовой перфорированный, 85x600x3000 мм, S=0,9 мм, FS</t>
  </si>
  <si>
    <t>USL 5 30 FS RU</t>
  </si>
  <si>
    <t>U-образная профильная рейка 50x30x300 мм, толщина металла 1,5 мм, для легких нагрузок</t>
  </si>
  <si>
    <t>LKSU 810 FS RU</t>
  </si>
  <si>
    <t>Лоток кабельный неперфорированный LKSU 810 FS RU, 85x100x3000 мм, 0,7 мм</t>
  </si>
  <si>
    <t>LKSU 85 = Система неперфорированных листовых лотков для легких нагрузок с высотой боковой стенки 85 мм.
Магнитное затухание от влияния экрана: без крышки 20 дБ, с крышкой 50 дБ.</t>
  </si>
  <si>
    <t>LKSU 815 FS RU</t>
  </si>
  <si>
    <t>Лоток кабельный неперфорированный LKSU 815 FS RU, 85x150x3000 мм, 0,7 мм</t>
  </si>
  <si>
    <t>LKSU 820 FS RU</t>
  </si>
  <si>
    <t>Лоток кабельный неперфорированный LKSU 820 FS RU, 85x200x3000 мм, 0,7 мм</t>
  </si>
  <si>
    <t>LKSU 830 FS RU</t>
  </si>
  <si>
    <t>Лоток кабельный неперфорированный LKSU 830 FS RU, 85x300x3000 мм, 0,7 мм</t>
  </si>
  <si>
    <t>LKSU 840 FS RU</t>
  </si>
  <si>
    <t>Лоток кабельный неперфорированный LKSU 840 FS RU, 85x400x3000 мм, 0,9 мм</t>
  </si>
  <si>
    <t>LKSU 850 FS RU</t>
  </si>
  <si>
    <t>Лоток кабельный неперфорированный LKSU 850 FS RU, 85x500x3000 мм, 0,9 мм</t>
  </si>
  <si>
    <t>LKSU 860 FS RU</t>
  </si>
  <si>
    <t>Лоток кабельный неперфорированный LKSU 860 FS RU, 85x600x3000 мм, 0,9 мм</t>
  </si>
  <si>
    <t>LKSU 110 FS RU</t>
  </si>
  <si>
    <t>Лоток кабельный неперфорированный LKSU 110 FS RU, 110x100x3000 мм, 0,7 мм</t>
  </si>
  <si>
    <t>LKSU 110 = Система неперфорированных листовых лотков для легких нагрузок с высотой боковой стенки 110 мм.&lt;br/&gt;
Магнитное затухание от влияния экрана: без крышки 20 дБ, с крышкой 50 дБ.</t>
  </si>
  <si>
    <t>LKSU 115 FS RU</t>
  </si>
  <si>
    <t>Лоток кабельный неперфорированный LKSU 115 FS RU, 110x150x3000 мм, 0,7 мм</t>
  </si>
  <si>
    <t>LKSU 120 FS RU</t>
  </si>
  <si>
    <t>Лоток кабельный неперфорированный LKSU 120 FS RU, 110x200x3000 мм, 0,7 мм</t>
  </si>
  <si>
    <t>LKSU 130 FS RU</t>
  </si>
  <si>
    <t>Лоток кабельный неперфорированный LKSU 130 FS RU, 110x300x3000 мм, 0,7 мм</t>
  </si>
  <si>
    <t>LKSU 140 FS RU</t>
  </si>
  <si>
    <t>Лоток кабельный неперфорированный LKSU 140 FS RU, 110x400x3000 мм, 0,9 мм</t>
  </si>
  <si>
    <t>LKSU 150 FS RU</t>
  </si>
  <si>
    <t>LKSU 160 FS RU</t>
  </si>
  <si>
    <t>Лоток кабельный неперфорированный LKSU 160 FS RU, 110x600x3000 мм, 0,9 мм</t>
  </si>
  <si>
    <t>LKS 605 FS RU</t>
  </si>
  <si>
    <t>Лоток листовой перфорированный, 60х50х3000 мм, S=0,7 мм, FS</t>
  </si>
  <si>
    <t>LKSU 350 FS RU</t>
  </si>
  <si>
    <t>Лоток листовой кабельный LKSU 350 FS RU, 35х500х3000 мм, S=0,9 мм, неперфорированный, сталь, конвейерный цинк</t>
  </si>
  <si>
    <t>LKSU 360 FS RU</t>
  </si>
  <si>
    <t>Лоток листовой кабельный LKSU 360 FS RU, 35х600х3000 мм, S=0,9 мм, неперфорированный, сталь, конвейерный цинк</t>
  </si>
  <si>
    <t>LKSU 340 FS RU</t>
  </si>
  <si>
    <t>Лоток листовой кабельный LKSU 340 FS RU, 35х400х3000 мм, S=0,9 мм, неперфорированный, сталь, конвейерный цинк</t>
  </si>
  <si>
    <t>LKSU 605 FS RU</t>
  </si>
  <si>
    <t>Лоток листовой кабельный LKSU 605 FS RU, 60х050х3000 мм, S=0,7 мм, неперфорированный, сталь, конвейерный цинк</t>
  </si>
  <si>
    <t>LKS 340 FS RU</t>
  </si>
  <si>
    <t>Лоток листовой кабельный LKS 340 FS RU, 35х400х3000 мм, S=0,9 мм, перфорированный, сталь, конвейерный цинк</t>
  </si>
  <si>
    <t>LKS 350 FS RU</t>
  </si>
  <si>
    <t>Лоток листовой кабельный LKS 350 FS RU, 35х500х3000 мм, S=0,9 мм, перфорированный, сталь, конвейерный цинк</t>
  </si>
  <si>
    <t>LKS 360 FS RU</t>
  </si>
  <si>
    <t>Лоток листовой кабельный LKS 360 FS RU, 35х600х3000 мм, S=0,9 мм, перфорированный, сталь, конвейерный цинк</t>
  </si>
  <si>
    <t>LKS 610 FT RU</t>
  </si>
  <si>
    <t>Лоток листовой кабельный LKS 610 FT RU, 60х100х3000 мм, S=0,7 мм, перфорированный, сталь, горячее оцинкование</t>
  </si>
  <si>
    <t>LKS 615 FT RU</t>
  </si>
  <si>
    <t>Лоток листовой кабельный LKS 615 FT RU, 60х150х3000 мм, S=0,7 мм, перфорированный, сталь, горячее оцинкование</t>
  </si>
  <si>
    <t>LKS 620 FT RU</t>
  </si>
  <si>
    <t>Лоток листовой кабельный LKS 620 FT RU, 60х200х3000 мм, S=0,7 мм, перфорированный, сталь, горячее оцинкование</t>
  </si>
  <si>
    <t>LKS 630 FT RU</t>
  </si>
  <si>
    <t>Лоток листовой кабельный LKS 630 FT RU, 60х300х3000 мм, S=0,7 мм, перфорированный, сталь, горячее оцинкование</t>
  </si>
  <si>
    <t>LKS 640 FT RU</t>
  </si>
  <si>
    <t>Лоток листовой кабельный LKS 640 FT RU, 60х400х3000 мм, S=0,9 мм, перфорированный, сталь, горячее оцинкование</t>
  </si>
  <si>
    <t>LKS 650 FT RU</t>
  </si>
  <si>
    <t>Лоток листовой кабельный LKS 650 FT RU, 60х500х3000 мм, S=0,9 мм, перфорированный, сталь, горячее оцинкование</t>
  </si>
  <si>
    <t>LKS 660 FT RU</t>
  </si>
  <si>
    <t>Лоток листовой кабельный LKS 660 FT RU, 60х600х3000 мм, S=0,9 мм, перфорированный, сталь, горячее оцинкование</t>
  </si>
  <si>
    <t>LKSU 610 FT RU</t>
  </si>
  <si>
    <t>Лоток листовой кабельный LKSU 610 FT RU, 60х100х3000 мм, S=0,7 мм, неперфорированный, сталь, горячее оцинкование</t>
  </si>
  <si>
    <t>LKSU 615 FT RU</t>
  </si>
  <si>
    <t>Лоток листовой кабельный LKSU 615 FT RU, 60х150х3000 мм, S=0,7 мм, неперфорированный, сталь, горячее оцинкование</t>
  </si>
  <si>
    <t>LKSU 620 FT RU</t>
  </si>
  <si>
    <t>Лоток листовой кабельный LKSU 620 FT RU, 60х200х3000 мм, S=0,7 мм, неперфорированный, сталь, горячее оцинкование</t>
  </si>
  <si>
    <t>LKSU 630 FT RU</t>
  </si>
  <si>
    <t>Лоток листовой кабельный LKSU 630 FT RU, 60х300х3000 мм, S=0,7 мм, неперфорированный, сталь, горячее оцинкование</t>
  </si>
  <si>
    <t>LKSU 640 FT RU</t>
  </si>
  <si>
    <t>Лоток листовой кабельный LKSU 640 FT RU, 60х400х3000 мм, S=0,9 мм, неперфорированный, сталь, горячее оцинкование</t>
  </si>
  <si>
    <t>LKSU 650 FT RU</t>
  </si>
  <si>
    <t>Лоток листовой кабельный LKSU 650 FT RU, 60х500х3000 мм, S=0,9 мм, неперфорированный, сталь, горячее оцинкование</t>
  </si>
  <si>
    <t>LKSU 660 FT RU</t>
  </si>
  <si>
    <t>Лоток листовой кабельный LKSU 660 FT RU, 35х600х3000 мм, S=0,9 мм, неперфорированный, сталь, горячее оцинкование</t>
  </si>
  <si>
    <t>LKS 310 FT RU</t>
  </si>
  <si>
    <t>Лоток листовой кабельный LKS 310 FT RU, 35х100х3000 мм, S=0,7 мм, перфорированный, сталь, горячее оцинкование</t>
  </si>
  <si>
    <t>LKS 315 FT RU</t>
  </si>
  <si>
    <t>Лоток листовой кабельный LKS 315 FT RU, 35х150х3000 мм, S=0,7 мм, перфорированный, сталь, горячее оцинкование</t>
  </si>
  <si>
    <t>LKS 320 FT RU</t>
  </si>
  <si>
    <t>Лоток листовой кабельный LKS 320 FT RU, 35х200х3000 мм, S=0,7 мм, перфорированный, сталь, горячее оцинкование</t>
  </si>
  <si>
    <t>LKS 330 FT RU</t>
  </si>
  <si>
    <t>Лоток листовой кабельный LKS 330 FT RU, 35х300х3000 мм, S=0,7 мм, перфорированный, сталь, горячее оцинкование</t>
  </si>
  <si>
    <t>LKS 340 FT RU</t>
  </si>
  <si>
    <t>Лоток листовой кабельный LKS 340 FT RU, 35х400х3000 мм, S=0,9 мм, перфорированный, сталь, горячее оцинкование</t>
  </si>
  <si>
    <t>LKS 350 FT RU</t>
  </si>
  <si>
    <t>Лоток листовой кабельный LKS 350 FT RU, 35х500х3000 мм, S=0,9 мм, перфорированный, сталь, горячее оцинкование</t>
  </si>
  <si>
    <t>LKS 360 FT RU</t>
  </si>
  <si>
    <t>Лоток листовой кабельный LKS 360 FT RU, 35х600х3000 мм, S=0,9 мм, перфорированный, сталь, горячее оцинкование</t>
  </si>
  <si>
    <t>LKSU 310 FT RU</t>
  </si>
  <si>
    <t>Лоток листовой кабельный LKSU 310 FT RU, 35х100х3000 мм, S=0,7 мм, неперфорированный, сталь, горячее оцинкование</t>
  </si>
  <si>
    <t>LKSU 315 FT RU</t>
  </si>
  <si>
    <t>Лоток листовой кабельный LKSU 315 FT RU, 35х150х3000 мм, S=0,7 мм, неперфорированный, сталь, горячее оцинкование</t>
  </si>
  <si>
    <t>LKSU 320 FT RU</t>
  </si>
  <si>
    <t>Лоток листовой кабельный LKSU 320 FT RU, 35х200х3000 мм, S=0,7 мм, неперфорированный, сталь, горячее оцинкование</t>
  </si>
  <si>
    <t>LKSU 330 FT RU</t>
  </si>
  <si>
    <t>Лоток листовой кабельный LKSU 330 FT RU, 35х300х3000 мм, S=0,7 мм, неперфорированный, сталь, горячее оцинкование</t>
  </si>
  <si>
    <t>LKSU 340 FT RU</t>
  </si>
  <si>
    <t>Лоток листовой кабельный LKSU 340 FT RU, 35х400х3000 мм, S=0,9 мм, неперфорированный, сталь, горячее оцинкование</t>
  </si>
  <si>
    <t>LKSU 350 FT RU</t>
  </si>
  <si>
    <t>Лоток листовой кабельный LKSU 350 FT RU, 35х500х3000 мм, S=0,9 мм, неперфорированный, сталь, горячее оцинкование</t>
  </si>
  <si>
    <t>LKSU 360 FT RU</t>
  </si>
  <si>
    <t>Лоток листовой кабельный LKSU 360 FT RU, 35х600х3000 мм, S=0,9 мм, неперфорированный, сталь, горячее оцинкование</t>
  </si>
  <si>
    <t>LKS 810 FT RU</t>
  </si>
  <si>
    <t>Лоток листовой кабельный LKS 810 FT RU, 85х100х3000 мм, S=0,7 мм, перфорированный, сталь, горячее оцинкование</t>
  </si>
  <si>
    <t>LKS 815 FT RU</t>
  </si>
  <si>
    <t>Лоток листовой кабельный LKS 815 FT RU, 85х150х3000 мм, S=0,7 мм, перфорированный, сталь, горячее оцинкование</t>
  </si>
  <si>
    <t>LKS 820 FT RU</t>
  </si>
  <si>
    <t>Лоток листовой кабельный LKS 820 FT RU, 85х200х3000 мм, S=0,7 мм, перфорированный, сталь, горячее оцинкование</t>
  </si>
  <si>
    <t>LKS 830 FT RU</t>
  </si>
  <si>
    <t>Лоток листовой кабельный LKS 830 FT RU, 85х300х3000 мм, S=0,7 мм, перфорированный, сталь, горячее оцинкование</t>
  </si>
  <si>
    <t>LKS 840 FT RU</t>
  </si>
  <si>
    <t>Лоток листовой кабельный LKS 840 FT RU, 85х400х3000 мм, S=0,9 мм, перфорированный, сталь, горячее оцинкование</t>
  </si>
  <si>
    <t>LKS 850 FT RU</t>
  </si>
  <si>
    <t>Лоток листовой кабельный LKS 850 FT RU, 85х500х3000 мм, S=0,9 мм, перфорированный, сталь, горячее оцинкование</t>
  </si>
  <si>
    <t>LKS 860 FT RU</t>
  </si>
  <si>
    <t>Лоток листовой кабельный LKS 860 FT RU, 85х600х3000 мм, S=0,9 мм, перфорированный, сталь, горячее оцинкование</t>
  </si>
  <si>
    <t>LKSU 810 FT RU</t>
  </si>
  <si>
    <t>Лоток листовой кабельный LKSU 810 FT RU, 85х100х3000 мм, S=0,7 мм, неперфорированный, сталь, горячее оцинкование</t>
  </si>
  <si>
    <t>LKSU 815 FT RU</t>
  </si>
  <si>
    <t>Лоток листовой кабельный LKSU 815 FT RU, 85х150х3000 мм, S=0,7 мм, неперфорированный, сталь, горячее оцинкование</t>
  </si>
  <si>
    <t>LKSU 820 FT RU</t>
  </si>
  <si>
    <t>Лоток листовой кабельный LKSU 820 FT RU, 85х200х3000 мм, S=0,7 мм, неперфорированный, сталь, горячее оцинкование</t>
  </si>
  <si>
    <t>LKSU 830 FT RU</t>
  </si>
  <si>
    <t>Лоток листовой кабельный LKSU 830 FT RU, 85х300х3000 мм, S=0,7 мм, неперфорированный, сталь, горячее оцинкование</t>
  </si>
  <si>
    <t>LKSU 840 FT RU</t>
  </si>
  <si>
    <t>Лоток листовой кабельный LKSU 840 FT RU, 85х400х3000 мм, S=0,9 мм, неперфорированный, сталь, горячее оцинкование</t>
  </si>
  <si>
    <t>LKSU 850 FT RU</t>
  </si>
  <si>
    <t>Лоток листовой кабельный LKSU 850 FT RU, 85х500х3000 мм, S=0,9 мм, неперфорированный, сталь, горячее оцинкование</t>
  </si>
  <si>
    <t>LKSU 860 FT RU</t>
  </si>
  <si>
    <t>Лоток листовой кабельный LKSU 860 FT RU, 85х600х3000 мм, S=0,9 мм, неперфорированный, сталь, горячее оцинкование</t>
  </si>
  <si>
    <t>LKS 110 FT RU</t>
  </si>
  <si>
    <t>Лоток листовой кабельный LKS 110 FT RU, 110х100х3000 мм, S=0,7 мм, перфорированный, сталь, горячее оцинкование</t>
  </si>
  <si>
    <t>LKS 115 FT RU</t>
  </si>
  <si>
    <t>Лоток листовой кабельный LKS 115 FT RU, 110х150х3000 мм, S=0,7 мм, перфорированный, сталь, горячее оцинкование</t>
  </si>
  <si>
    <t>LKS 120 FT RU</t>
  </si>
  <si>
    <t>Лоток листовой кабельный LKS 120 FT RU, 110х200х3000 мм, S=0,7 мм, перфорированный, сталь, горячее оцинкование</t>
  </si>
  <si>
    <t>LKS 130 FT RU</t>
  </si>
  <si>
    <t>Лоток листовой кабельный LKS 130 FT RU, 110х300х3000 мм, S=0,7 мм, перфорированный, сталь, горячее оцинкование</t>
  </si>
  <si>
    <t>LKS 140 FT RU</t>
  </si>
  <si>
    <t>Лоток листовой кабельный LKS 140 FT RU, 110х400х3000 мм, S=0,9 мм, перфорированный, сталь, горячее оцинкование</t>
  </si>
  <si>
    <t>LKS 150 FT RU</t>
  </si>
  <si>
    <t>Лоток листовой кабельный LKS 150 FT RU, 110х500х3000 мм, S=0,9 мм, перфорированный, сталь, горячее оцинкование</t>
  </si>
  <si>
    <t>LKS 160 FT RU</t>
  </si>
  <si>
    <t>Лоток листовой кабельный LKS 160 FT RU, 110х600х3000 мм, S=0,9 мм, перфорированный, сталь, горячее оцинкование</t>
  </si>
  <si>
    <t>LKSU 110 FT RU</t>
  </si>
  <si>
    <t>Лоток листовой кабельный LKSU 110 FT RU, 110х100х3000 мм, S=0,7 мм, неперфорированный, сталь, горячее оцинкование</t>
  </si>
  <si>
    <t>LKSU 115 FT RU</t>
  </si>
  <si>
    <t>Лоток листовой кабельный LKSU 115 FT RU, 110х150х3000 мм, S=0,7 мм, неперфорированный, сталь, горячее оцинкование</t>
  </si>
  <si>
    <t>LKSU 120 FT RU</t>
  </si>
  <si>
    <t>Лоток листовой кабельный LKSU 120 FT RU, 110х200х3000 мм, S=0,7 мм, неперфорированный, сталь, горячее оцинкование</t>
  </si>
  <si>
    <t>LKSU 130 FT RU</t>
  </si>
  <si>
    <t>Лоток листовой кабельный LKSU 130 FT RU, 110х300х3000 мм, S=0,7 мм, неперфорированный, сталь, горячее оцинкование</t>
  </si>
  <si>
    <t>LKSU 140 FT RU</t>
  </si>
  <si>
    <t>Лоток листовой кабельный LKSU 140 FT RU, 110х400х3000 мм, S=0,9 мм, неперфорированный, сталь, горячее оцинкование</t>
  </si>
  <si>
    <t>LKSU 150 FT RU</t>
  </si>
  <si>
    <t>Лоток листовой кабельный LKSU 150 FT RU, 110х500х3000 мм, S=0,9 мм, неперфорированный, сталь, горячее оцинкование</t>
  </si>
  <si>
    <t>LKSU 160 FT RU</t>
  </si>
  <si>
    <t>Лоток листовой кабельный LKSU 160 FT RU, 110х600х3000 мм, S=0,9 мм, неперфорированный, сталь, горячее оцинкование</t>
  </si>
  <si>
    <t>RBL 90 815 FT RU</t>
  </si>
  <si>
    <t>Секция угловая RBL 90 815 FT RU, h=85 мм, B=150 мм, для LKS, сталь, горячее оцинкование</t>
  </si>
  <si>
    <t>RBL 90 115 FT RU</t>
  </si>
  <si>
    <t>Секция угловая RBL 90 115 FT RU, h=110 мм, B=150 мм, для LKS, сталь, горячее оцинкование</t>
  </si>
  <si>
    <t>RBL 45 115 FT RU</t>
  </si>
  <si>
    <t>Секция угловая RBL 45 115 FT RU, h=110 мм, B=150 мм, для LKS, сталь, горячее оцинкование</t>
  </si>
  <si>
    <t>Секция угловая</t>
  </si>
  <si>
    <t>RAA 340 FT RU</t>
  </si>
  <si>
    <t>Секция Т/Х образная RAA 340 FT RU, h=35 мм, B=400 мм,  для LKS, сталь, горячее оцинкование</t>
  </si>
  <si>
    <t>RAA 350 FT RU</t>
  </si>
  <si>
    <t>Секция Т/Х образная RAA 350 FT RU, h=35 мм, B=500 мм,  для LKS, сталь, горячее оцинкование</t>
  </si>
  <si>
    <t>RAA 360 FT RU</t>
  </si>
  <si>
    <t>Секция Т/Х образная RAA 360 FT RU, h=35 мм, B=600 мм,  для LKS, сталь, горячее оцинкование</t>
  </si>
  <si>
    <t>RAA 340 FS RU</t>
  </si>
  <si>
    <t>Секция Т/Х образная RAA 340 FS RU, h=35 мм, B=400 мм,  для LKS, сталь, конвейерный цинк</t>
  </si>
  <si>
    <t>RAA 350 FS RU</t>
  </si>
  <si>
    <t>Секция Т/Х образная RAA 350 FS RU, h=35 мм, B=500 мм,  для LKS, сталь, конвейерный цинк</t>
  </si>
  <si>
    <t>RAA 360 FS RU</t>
  </si>
  <si>
    <t>Секция Т/Х образная RAA 360 FS RU, h=35 мм, B=600 мм,  для LKS, сталь, конвейерный цинк</t>
  </si>
  <si>
    <t>RAA 815 FT RU</t>
  </si>
  <si>
    <t>Секция Т/Х образная RAA 815 FT RU, h=85 мм, B=150 мм,  для LKS, сталь, горячее оцинкование</t>
  </si>
  <si>
    <t>RAA 115 FT RU</t>
  </si>
  <si>
    <t>Секция Т/Х образная RAA 115 FT RU, h=110 мм, B=150 мм,  для LKS, сталь, горячее оцинкование</t>
  </si>
  <si>
    <t>RWEB 815 FT RU</t>
  </si>
  <si>
    <t>Переходник/концевик RWEB 815 FT RU, B=150 мм, h=85 мм, для LKS, сталь, горячее оцинкование</t>
  </si>
  <si>
    <t>Переходник</t>
  </si>
  <si>
    <t>RLVK 110 FT RU</t>
  </si>
  <si>
    <t>Соединитель продольный RLVK 110 FT RU, для LKS, сталь, горячее оцинкование</t>
  </si>
  <si>
    <t>RBL 45 815 FT RU</t>
  </si>
  <si>
    <t>Секция угловая RBL 45 815 FT RU, h=85 мм, B=150 мм, для LKS, сталь, горячее оцинкование</t>
  </si>
  <si>
    <t>LKS 605 FT RU</t>
  </si>
  <si>
    <t>Лоток листовой кабельный LKS 605 FT RU, 60х50х3000 мм, S=0,7 мм, перфорированный, сталь, горячее оцинкование</t>
  </si>
  <si>
    <t>LKSU 605 FT RU</t>
  </si>
  <si>
    <t>Лоток листовой кабельный LKSU 605 FT RU, 60х050х3000 мм, S=0,7 мм, неперфорированный, сталь, горячее оцинкование</t>
  </si>
  <si>
    <t>RAA 605 FS RU</t>
  </si>
  <si>
    <t>Секция Т/Х образная RAA 605 FS RU, h=60 мм, B=050 мм,  для LKS, сталь, конвейерный цинк</t>
  </si>
  <si>
    <t>RWEB 605 FS RU</t>
  </si>
  <si>
    <t>Переходник/концевик RWEB 605 FS RU, B=050 мм, h=60 мм, для LKS, сталь, конвейерный цинк</t>
  </si>
  <si>
    <t>DRLU 150 FT RU</t>
  </si>
  <si>
    <t>Крышка для лотка DRLU 150 FT RU, B=150 мм, LKS, сталь, горячее оцинкование</t>
  </si>
  <si>
    <t>Крышка для лотка DRLU</t>
  </si>
  <si>
    <t>DFB 90 050 FS RU</t>
  </si>
  <si>
    <t>Крышка угловой секции 90° DFB 90 050 FS RU, B=50 мм, для LKS, сталь, конвейерный цинк</t>
  </si>
  <si>
    <t>DFAA 150 FT RU</t>
  </si>
  <si>
    <t>Крышка секции DFAA 150 FT RU, B=150 мм, для LKS, сталь, горячее оцинкование</t>
  </si>
  <si>
    <t>Крышка секции DFAA</t>
  </si>
  <si>
    <t>DRLU 050 FS RU</t>
  </si>
  <si>
    <t>Крышка для лотка DRLU 050 FS RU, B=50 мм, LKS, сталь, конвейерный цинк</t>
  </si>
  <si>
    <t>DRLU 050 FT RU</t>
  </si>
  <si>
    <t>Крышка для лотка DRLU 050 FT RU, B=50 мм, LKS, сталь, горячее оцинкование</t>
  </si>
  <si>
    <t>DRLU 100 FT RU</t>
  </si>
  <si>
    <t>Крышка для лотка DRLU 100 FT RU, B=100 мм, LKS, сталь, горячее оцинкование</t>
  </si>
  <si>
    <t>DRLU 200 FT RU</t>
  </si>
  <si>
    <t>Крышка для лотка DRLU 200 FT RU, B=200 мм, LKS, сталь, горячее оцинкование</t>
  </si>
  <si>
    <t>DRLU 300 FT RU</t>
  </si>
  <si>
    <t>Крышка для лотка DRLU 300 FT RU, B=300 мм, LKS, сталь, горячее оцинкование</t>
  </si>
  <si>
    <t>DRLU 400 FT RU</t>
  </si>
  <si>
    <t>Крышка для лотка DRLU 400 FT RU, B=400 мм, LKS, сталь, горячее оцинкование</t>
  </si>
  <si>
    <t>DRLU 500 FT RU</t>
  </si>
  <si>
    <t>Крышка для лотка DRLU 500 FT RU, B=500 мм, LKS, сталь, горячее оцинкование</t>
  </si>
  <si>
    <t>DRLU 600 FT RU</t>
  </si>
  <si>
    <t>Крышка для лотка DRLU 600 FT RU, B=600 мм, LKS, сталь, горячее оцинкование</t>
  </si>
  <si>
    <t>SKS M10x90 ZL</t>
  </si>
  <si>
    <t>Болт с шестигранной головкой DIN 933 SKS M10x90 ZL</t>
  </si>
  <si>
    <t>SKS M10x110 ZL</t>
  </si>
  <si>
    <t>Болт с шестигранной головкой DIN 933 SKS M10x110 ZL</t>
  </si>
  <si>
    <t>SKS M12x110 ZL</t>
  </si>
  <si>
    <t>Болт с шестигранной головкой DIN 933 SKS M12x110 ZL</t>
  </si>
  <si>
    <t>SKS M12x130 ZL</t>
  </si>
  <si>
    <t>Болт с шестигранной головкой DIN 933 SKS M12x130 ZL</t>
  </si>
  <si>
    <t>SKS M6x20 G RU</t>
  </si>
  <si>
    <t>Болт с шестигранной головкой DIN 933 SKS M6x20 G RU</t>
  </si>
  <si>
    <t>SKS M6x30 G RU</t>
  </si>
  <si>
    <t>Болт с шестигранной головкой DIN 933 SKS M6x30 G RU</t>
  </si>
  <si>
    <t>SKS M8x20 G RU</t>
  </si>
  <si>
    <t>Болт с шестигранной головкой DIN 933 SKS M8x20 G RU</t>
  </si>
  <si>
    <t>SKS M8x30 G RU</t>
  </si>
  <si>
    <t>Болт с шестигранной головкой M8х30 мм</t>
  </si>
  <si>
    <t>SKS M10x50 G RU</t>
  </si>
  <si>
    <t>Болт с шестигранной головкой DIN 933 SKS M10x50 G RU</t>
  </si>
  <si>
    <t>100. Огнестойкие кабельные проходки</t>
  </si>
  <si>
    <t>6838146_V1</t>
  </si>
  <si>
    <t>KS-S RU</t>
  </si>
  <si>
    <t>Маркировочная табличка (русский язык)</t>
  </si>
  <si>
    <t>Маркировочная табличка</t>
  </si>
  <si>
    <t>Универсальная идентификационная табличка для самостоятельного нанесения надписей водо- и светостойким фломастером для всех проходок OBO.</t>
  </si>
  <si>
    <t>MKSU 110 FT</t>
  </si>
  <si>
    <t>Кабельный листовой лоток неперфорированный 110x100x3000 мм, S=1.0 мм, FT</t>
  </si>
  <si>
    <t>MKSU 110 = Система листовых кабельных лотков для средних нагрузок с высотой боковой стенки 110 мм.</t>
  </si>
  <si>
    <t>6838330_V1</t>
  </si>
  <si>
    <t>MS41SN M10 G</t>
  </si>
  <si>
    <t>Гайка канальная MS41SN M10 G, сталь, гальваническое оцинкование</t>
  </si>
  <si>
    <t>Гайка канальная</t>
  </si>
  <si>
    <t>К системе монтажных реек OBO относятся монтажные рейки, несущие несущие с шириной шлица от 7,5 до 22 мм. На монтажные и несущие рейки фиксируются и крепятся электрические компоненты, такие как линейные клеммы, защитные устройства и предохранители. С помощью профильных реек можно создавать небольшие и большие монтажные площади. Как для кабельных лотков, так и для простого настенного монтажа в этой программе продуктов вы найдет подходящую рейку. С помощью предлагаемых аксессуаров, таких как болты с прямоугольной и Т-образной головкой, скользящие гайки или скобы для крепления кабеля, всегда найдется верное решение.</t>
  </si>
  <si>
    <t>6838331_V1</t>
  </si>
  <si>
    <t>MS41SN M8 G</t>
  </si>
  <si>
    <t>Гайка канальная M8 MS41SN M8 G, для крепления в STRUT-профиле ( MS4141 и MS4121), гальваническое покрытие</t>
  </si>
  <si>
    <t>LKM20020, RAL под заказ</t>
  </si>
  <si>
    <t>Металлический кабель-канал LKM 24x20x2000 мм, толщина 0,8 мм сталь, RAL под заказ</t>
  </si>
  <si>
    <t>Кабель-канал</t>
  </si>
  <si>
    <t>LKM20030, RAL под заказ</t>
  </si>
  <si>
    <t>Металлический кабель-канал LKM 24x30x2000 мм, толщина 0,8 мм сталь, RAL под заказ</t>
  </si>
  <si>
    <t>LKM30030, RAL под заказ</t>
  </si>
  <si>
    <t>Металлический кабель-канал LKM 30x30x2000 мм, толщина 0,8 мм сталь, RAL под заказ</t>
  </si>
  <si>
    <t>LKM40060, RAL под заказ</t>
  </si>
  <si>
    <t>Металлический кабель-канал LKM 40x60x2000 мм, толщина 0,8 мм сталь, RAL под заказ</t>
  </si>
  <si>
    <t>LKM60100, RAL под заказ</t>
  </si>
  <si>
    <t>Металлический кабель-канал LKM 60x100x2000 мм, толщина 0,8 мм сталь, RAL под заказ (короб с крышкой)</t>
  </si>
  <si>
    <t>LKM60150, RAL под заказ</t>
  </si>
  <si>
    <t>Металлический кабель-канал LKM 60x150x2000 мм, толщина 0,8 мм сталь, RAL под заказ (короб с крышкой)</t>
  </si>
  <si>
    <t>LKM60200, RAL под заказ</t>
  </si>
  <si>
    <t>Металлический кабель-канал LKM 60x200x2000 мм, сталь, RAL под заказ</t>
  </si>
  <si>
    <t>LKM80080, RAL под заказ</t>
  </si>
  <si>
    <t>Металлический кабель-канал LKM 80x80x2000 мм, сталь, RAL под заказ</t>
  </si>
  <si>
    <t>LKM A40060, RAL под заказ</t>
  </si>
  <si>
    <t>Угол внешний кабель-канала LKM 40x60 мм, сталь, RAL под заказ</t>
  </si>
  <si>
    <t>Угол кабель-канала</t>
  </si>
  <si>
    <t>LKM A60060, RAL под заказ</t>
  </si>
  <si>
    <t>Угол внешний кабель-канала LKM 60x60 мм, сталь, RAL под заказ</t>
  </si>
  <si>
    <t>LKM A60100, RAL под заказ</t>
  </si>
  <si>
    <t>Угол внешний кабель-канала LKM 60x100 мм, сталь, RAL под заказ</t>
  </si>
  <si>
    <t>LKM A60150, RAL под заказ</t>
  </si>
  <si>
    <t>Угол внешний кабель-канала LKM 60x150 мм, сталь, RAL под заказ</t>
  </si>
  <si>
    <t>LKM A60200, RAL под заказ</t>
  </si>
  <si>
    <t>Угол внешний кабель-канала LKM 60x200 мм, сталь, RAL под заказ</t>
  </si>
  <si>
    <t>LKM A80080, RAL под заказ</t>
  </si>
  <si>
    <t>Угол внешний кабель-канала LKM 80x80 мм, сталь, RAL под заказ</t>
  </si>
  <si>
    <t>LKM I40040, RAL под заказ</t>
  </si>
  <si>
    <t>Угол внутренний кабель-канала LKM 40x40 мм, сталь, RAL под заказ</t>
  </si>
  <si>
    <t>LKM I40060, RAL под заказ</t>
  </si>
  <si>
    <t>Угол внутренний кабель-канала LKM 40x60 мм, сталь, RAL под заказ</t>
  </si>
  <si>
    <t>LKM I60060, RAL под заказ</t>
  </si>
  <si>
    <t>Угол внутренний кабель-канала LKM 60x60 мм, сталь, RAL под заказ</t>
  </si>
  <si>
    <t>LKM I60100, RAL под заказ</t>
  </si>
  <si>
    <t>Угол внутренний кабель-канала LKM 60x100 мм, сталь, RAL под заказ</t>
  </si>
  <si>
    <t>LKM I60150, RAL под заказ</t>
  </si>
  <si>
    <t>Угол внутренний кабель-канала LKM 60x150 мм, сталь, RAL под заказ</t>
  </si>
  <si>
    <t>LKM I60200, RAL под заказ</t>
  </si>
  <si>
    <t>Угол внутренний кабель-канала LKM 60x200 мм, сталь, RAL под заказ</t>
  </si>
  <si>
    <t>LKM I80080, RAL под заказ</t>
  </si>
  <si>
    <t>Угол внутренний кабель-канала LKM 80x80 мм, сталь, RAL под заказ</t>
  </si>
  <si>
    <t>LKM F40060, RAL под заказ</t>
  </si>
  <si>
    <t>Угол плоский с крышкой кабель-канала LKM 40x60 мм, сталь, RAL под заказ</t>
  </si>
  <si>
    <t>LKM F60060, RAL под заказ</t>
  </si>
  <si>
    <t>Угол плоский с крышкой кабель-канала LKM 60x60 мм, сталь, RAL под заказ</t>
  </si>
  <si>
    <t>LKM F60100, RAL под заказ</t>
  </si>
  <si>
    <t>Угол плоский с крышкой кабель-канала LKM 60x100 мм, сталь, RAL под заказ</t>
  </si>
  <si>
    <t>LKM F60150, RAL под заказ</t>
  </si>
  <si>
    <t>Угол плоский с крышкой кабель-канала LKM 60x150 мм, сталь, RAL под заказ</t>
  </si>
  <si>
    <t>LKM F60200, RAL под заказ</t>
  </si>
  <si>
    <t>Угол плоский с крышкой кабель-канала LKM 60x200 мм, сталь, RAL под заказ</t>
  </si>
  <si>
    <t>LKM F80080, RAL под заказ</t>
  </si>
  <si>
    <t>Угол плоский с крышкой кабель-канала LKM 80x80 мм, сталь, RAL под заказ</t>
  </si>
  <si>
    <t>LKM E30030, RAL под заказ</t>
  </si>
  <si>
    <t>Заглушка кабель-канала LKM 30x30 мм, сталь, RAL под заказ</t>
  </si>
  <si>
    <t>Заглушка кабель-канала</t>
  </si>
  <si>
    <t>LKM E40040, RAL под заказ</t>
  </si>
  <si>
    <t>Заглушка кабель-канала LKM 40x40 мм, RAL под заказ</t>
  </si>
  <si>
    <t>LKM E40060, RAL под заказ</t>
  </si>
  <si>
    <t>Заглушка кабель-канала LKM 40x60 мм, RAL под заказ</t>
  </si>
  <si>
    <t>LKM E60060, RAL под заказ</t>
  </si>
  <si>
    <t>Заглушка кабель-канала LKM 60x60 мм, RAL под заказ</t>
  </si>
  <si>
    <t>LKM E60100, RAL под заказ</t>
  </si>
  <si>
    <t>Заглушка кабель-канала LKM 60x100 мм, RAL под заказ</t>
  </si>
  <si>
    <t>LKM E60150, RAL под заказ</t>
  </si>
  <si>
    <t>Заглушка кабель-канала LKM 60x150 мм, RAL под заказ</t>
  </si>
  <si>
    <t>LKM E60200, RAL под заказ</t>
  </si>
  <si>
    <t>Заглушка кабель-канала LKM 60x200 мм, RAL под заказ</t>
  </si>
  <si>
    <t>LKM E80080, RAL под заказ</t>
  </si>
  <si>
    <t>Заглушка кабель-канала LKM 80x80 мм, RAL под заказ</t>
  </si>
  <si>
    <t>LKM SV610</t>
  </si>
  <si>
    <t>Соединитель стыковой LKM SV610</t>
  </si>
  <si>
    <t>Соединитель стыковой</t>
  </si>
  <si>
    <t>LKM SV615</t>
  </si>
  <si>
    <t>Соединитель стыковой LKM SV615</t>
  </si>
  <si>
    <t>LKM SV620</t>
  </si>
  <si>
    <t>Соединитель стыковой LKM SV620</t>
  </si>
  <si>
    <t>TPB 180 F</t>
  </si>
  <si>
    <t>Крепление трапециевидное TPB 180 F</t>
  </si>
  <si>
    <t>Крепление трапециевидное</t>
  </si>
  <si>
    <t>Трапециевидное крепление для фиксации к потолку</t>
  </si>
  <si>
    <t>MKSU 605 FT</t>
  </si>
  <si>
    <t>Лоток листовой неперфорированный, 60х50х3000 мм, S=1 мм, FT</t>
  </si>
  <si>
    <t>SKS 605 FS</t>
  </si>
  <si>
    <t>SKS 60 = Система неперфорированных листовых лотков для больших нагрузок с высотой боковой стенки 60 мм.</t>
  </si>
  <si>
    <t>SKSU 605 FS</t>
  </si>
  <si>
    <t>Кабельный листовой лоток неперфорированный 60x50x3000 мм, S=1.5 мм, FS</t>
  </si>
  <si>
    <t>SKSU 605 FT</t>
  </si>
  <si>
    <t>Кабельный листовой лоток неперфорированный 60x50x3000 мм, S=1.5 мм, FT</t>
  </si>
  <si>
    <t>BZ3 M10x115/0-45</t>
  </si>
  <si>
    <t>Анкерный болт BZ3, M10x115 мм, сталь, G</t>
  </si>
  <si>
    <t>Анкерный болт BZ для анкерного крепления нагрузок высокой и средней тяжести в сплошном и ячеистом бетоне.Он выдерживает высокие нагрузки при небольшом расстоянии между осями.</t>
  </si>
  <si>
    <t>SKS 110 6 FS</t>
  </si>
  <si>
    <t>Кабельный листовой лоток перфорированный 110x100x6000 мм, S=1,5 мм, FS</t>
  </si>
  <si>
    <t>SKS 120 6 FS</t>
  </si>
  <si>
    <t>Кабельный листовой лоток перфорированный 110x200x6000 мм, S=1,5 мм, FS</t>
  </si>
  <si>
    <t>SKS 130 6 FS</t>
  </si>
  <si>
    <t>Кабельный листовой лоток перфорированный 110x300x6000 мм, S=1,5 мм, FS</t>
  </si>
  <si>
    <t>SKS 140 6 FS</t>
  </si>
  <si>
    <t>Кабельный листовой лоток перфорированный 110x400x6000 мм, S=1,5 мм, FS</t>
  </si>
  <si>
    <t>SKS 150 6 FS</t>
  </si>
  <si>
    <t>Кабельный листовой лоток перфорированный 110x500x6000 мм, S=1,5 мм, FS</t>
  </si>
  <si>
    <t>WLT 1620 FS</t>
  </si>
  <si>
    <t>Секция T-образная WLT 1620 FS</t>
  </si>
  <si>
    <t>WLT 1630 FS</t>
  </si>
  <si>
    <t>Секция T-образная WLT 1630 FS</t>
  </si>
  <si>
    <t>WLT 1640 FS</t>
  </si>
  <si>
    <t>Секция T-образная WLT 1640 FS</t>
  </si>
  <si>
    <t>WLT 1650 FS</t>
  </si>
  <si>
    <t>Секция T-образная WLT 1650 FS</t>
  </si>
  <si>
    <t>WLT 1660 FS</t>
  </si>
  <si>
    <t>Секция T-образная WLT 1660 FS</t>
  </si>
  <si>
    <t>RB 45 160 FS</t>
  </si>
  <si>
    <t>Угловая секция 45°, h=110 мм, B=600 мм, FS</t>
  </si>
  <si>
    <t>RB 90 160 FS</t>
  </si>
  <si>
    <t>Секция угловая 90°, h=110 мм, B=600 мм, FS</t>
  </si>
  <si>
    <t>Горизонтальная угловая секция 90° для всех типов кабельных лотков, высота боковой стенки которых составляет 110 мм.</t>
  </si>
  <si>
    <t>RAA 160 FS</t>
  </si>
  <si>
    <t>Секция Т/Х-образная, h=110 мм, B=600 мм, FS</t>
  </si>
  <si>
    <t>RT 160 FS</t>
  </si>
  <si>
    <t>T-образная секция, h=110 мм, B=600 мм, FS</t>
  </si>
  <si>
    <t>DSKS 120 2 FS</t>
  </si>
  <si>
    <t>Короб кабельный DSKS 120 2 FS 110х200х2000, S=2 мм, FS</t>
  </si>
  <si>
    <t>Короб кабельный DSKS</t>
  </si>
  <si>
    <t>Система металлических кабельных коробов DSKS 110 – это универсальное и надежное решение, которое может применяться для прокладки кабельной линии, инженерных коммуникаций. Изделие включает в себя неперфорированный кабельный лоток, который закрывается крышкой со встроенными поворотными фиксаторами.
Соединение отдельных элементов между собой осуществляется при помощи специальных соединительных пластин типа RLVK 110. Кабельные короба DSKS выполняются в различных типоразмерах и двух видах защитных покрытий, сертифицированы в соответствии с ГОСТ Р МЭК 61084-1-2022, ГОСТ Р МЭК 61084-2-1-2022, ГОСТ Р МЭК 61084-2-2-2022.
Изделие может широко применяться в качестве кабельной трассы на производстве, промышленных и жилых объектах.
Преимущества кабельного короба DSKS:
Толщина металла всех элементов конструкции - 2 мм;
Встроенные поворотные фиксаторы в крышке;
Отсутствие необходимости дополнительного заземления между элементами;
Соединение при помощи усиленных пластин RLVK толщиной 2 мм, метизы поставляются в комплекте;
Высота борта 110 мм обеспечивает увеличенное полезное сечение кабельного короба;
Заводская перфорация для соединения коробов в линию;
Совместимость со всеми кабеленесущими системами ОБО Беттерманн;
Ассортимент типоразмеров от 200 до 600 мм с шагом 100 мм.</t>
  </si>
  <si>
    <t>DSKS 130 2 FS</t>
  </si>
  <si>
    <t>Короб кабельный DSKS 130 2 FS 110х300х2000, S=2 мм, FS</t>
  </si>
  <si>
    <t>DSKS 140 2 FS</t>
  </si>
  <si>
    <t>Короб кабельный DSKS 140 2 FS 110х400х2000, S=2 мм, FS</t>
  </si>
  <si>
    <t>DSKS 150 2 FS</t>
  </si>
  <si>
    <t>Короб кабельный DSKS 150 2 FS 110х500х2000, S=2 мм, FS</t>
  </si>
  <si>
    <t>DSKS 160 2 FS</t>
  </si>
  <si>
    <t>Короб кабельный DSKS 160 2 FS 110х600х2000, S=2 мм, FS</t>
  </si>
  <si>
    <t>DSKS 120 2 FT</t>
  </si>
  <si>
    <t>Короб кабельный DSKS 120 2 FT 110х200х2000, S=2 мм, FT</t>
  </si>
  <si>
    <t>DSKS 130 2 FT</t>
  </si>
  <si>
    <t>Короб кабельный DSKS 130 2 FT 110х300х2000, S=2 мм, FT</t>
  </si>
  <si>
    <t>DSKS 140 2 FT</t>
  </si>
  <si>
    <t>Короб кабельный DSKS 140 2 FT 110х400х2000, S=2 мм, FT</t>
  </si>
  <si>
    <t>DSKS 150 2 FT</t>
  </si>
  <si>
    <t>Короб кабельный DSKS 150 2 FT 110х500х2000, S=2 мм, FT</t>
  </si>
  <si>
    <t>DSKS 160 2 FT</t>
  </si>
  <si>
    <t>Короб кабельный DSKS 160 2 FT 110х600х2000, S=2 мм, FT</t>
  </si>
  <si>
    <t>RAA 160 FT</t>
  </si>
  <si>
    <t>Секция Т/Х-образная RAA 160 FT, для листовых лотков, h=110 мм, B=600 мм, сталь, горячий цинк</t>
  </si>
  <si>
    <t>Соединение для горизонтального и вертикального использования. Для всех типов кабельных лотков, высота боковой стенки которых составляет 110 мм.</t>
  </si>
  <si>
    <t>HKK 110-500 FT</t>
  </si>
  <si>
    <t>Хомут крепления крышки HKK 110-500 FT</t>
  </si>
  <si>
    <t>Хомут крепления крышки</t>
  </si>
  <si>
    <t>HKK 110-400 FT</t>
  </si>
  <si>
    <t>Хомут крепления крышки HKK 110-400 FT</t>
  </si>
  <si>
    <t>LKM A40040RAL</t>
  </si>
  <si>
    <t>Угол внешний с крышкой короба кабельного LKM A40040, RAL под заказ</t>
  </si>
  <si>
    <t>Уго внешний</t>
  </si>
  <si>
    <t>LKM60060RAL</t>
  </si>
  <si>
    <t>Короб кабельный металлический LKM60060, RAL под заказ</t>
  </si>
  <si>
    <t>Короб кабельный</t>
  </si>
  <si>
    <t>LKM40040RAL</t>
  </si>
  <si>
    <t>Короб кабельный металлический LKM40040, RAL под заказ</t>
  </si>
  <si>
    <t>LKM F40040, RAL под заказ</t>
  </si>
  <si>
    <t>Угол плоский с крышкой кабель-канала LKM 40x40 мм, сталь, RAL под заказ</t>
  </si>
  <si>
    <t>HKK 110-600 FT</t>
  </si>
  <si>
    <t>Хомут крепления крышки HKK 110-600 FT</t>
  </si>
  <si>
    <t>HKK 110-300 FT</t>
  </si>
  <si>
    <t>Хомут крепления крышки HKK 110-300 FT</t>
  </si>
  <si>
    <t>HKK 110-200 FT</t>
  </si>
  <si>
    <t>Хомут крепления крышки HKK 110-200 FT</t>
  </si>
  <si>
    <t>HKK 110-100 FT</t>
  </si>
  <si>
    <t>Хомут крепления крышки HKK 110-100 FT</t>
  </si>
  <si>
    <t>HKK 60-600 FT</t>
  </si>
  <si>
    <t>Хомут крепления крышки HKK 60-600 FT</t>
  </si>
  <si>
    <t>HKK 60-500 FT</t>
  </si>
  <si>
    <t>Хомут крепления крышки HKK 60-500 FT</t>
  </si>
  <si>
    <t>HKK 60-400 FT</t>
  </si>
  <si>
    <t>Хомут крепления крышки HKK 60-400 FT</t>
  </si>
  <si>
    <t>HKK 60-300 FT</t>
  </si>
  <si>
    <t>Хомут крепления крышки HKK 60-300 FT</t>
  </si>
  <si>
    <t>HKK 60-200 FT</t>
  </si>
  <si>
    <t>Хомут крепления крышки HKK 60-200 FT</t>
  </si>
  <si>
    <t>HKK 60-100 FT</t>
  </si>
  <si>
    <t>Хомут крепления крышки HKK 60-100 FT</t>
  </si>
  <si>
    <t>RB 45 640 FS</t>
  </si>
  <si>
    <t>Секция угловая 45° RB 45 640 FS, для листовых лотков, h=60 мм, B=400 мм, сталь, конвейерный цинк</t>
  </si>
  <si>
    <t>RB 45 650 FS</t>
  </si>
  <si>
    <t>Секция угловая 45° RB 45 650 FS, для листовых лотков, h=60 мм, B=500 мм, сталь, конвейерный цинк</t>
  </si>
  <si>
    <t>RB 45 660 FS</t>
  </si>
  <si>
    <t>Секция угловая 45° RB 45 660 FS, для листовых лотков, h=60 мм, B=600 мм, сталь, конвейерный цинк</t>
  </si>
  <si>
    <t>RB 45 810 FS</t>
  </si>
  <si>
    <t>Секция угловая 45° RB 45 810 FS, для листовых лотков, h=85 мм, B=100 мм, сталь, конвейерный цинк</t>
  </si>
  <si>
    <t>Горизонтальная угловая секция 45° для всех типов кабельных лотков, высота боковой стенки которых составляет 85 мм.</t>
  </si>
  <si>
    <t>RB 45 820 FS</t>
  </si>
  <si>
    <t>Секция угловая 45° RB 45 820 FS, для листовых лотков, h=85 мм, B=200 мм, сталь, конвейерный цинк</t>
  </si>
  <si>
    <t>RB 45 830 FS</t>
  </si>
  <si>
    <t>Секция угловая 45° RB 45 830 FS, для листовых лотков, h=85 мм, B=300 мм, сталь, конвейерный цинк</t>
  </si>
  <si>
    <t>RB 45 840 FS</t>
  </si>
  <si>
    <t>Секция угловая 45° RB 45 840 FS, для листовых лотков, h=85 мм, B=400 мм, сталь, конвейерный цинк</t>
  </si>
  <si>
    <t>RB 45 850 FS</t>
  </si>
  <si>
    <t>Секция угловая 45° RB 45 850 FS, для листовых лотков, h=85 мм, B=500 мм, сталь, конвейерный цинк</t>
  </si>
  <si>
    <t>RB 45 860 FS</t>
  </si>
  <si>
    <t>Секция угловая 45° RB 45 860 FS, для листовых лотков, h=85 мм, B=600 мм, сталь, конвейерный цинк</t>
  </si>
  <si>
    <t>RB 45 110 FS</t>
  </si>
  <si>
    <t>Секция угловая 45° RB 45 110 FS, для листовых лотков, h=110 мм, B=100 мм, сталь, конвейерный цинк</t>
  </si>
  <si>
    <t>Горизонтальная угловая секция 45° для всех типов кабельных лотков, высота боковой стенки которых составляет 110 мм.</t>
  </si>
  <si>
    <t>RB 45 120 FS</t>
  </si>
  <si>
    <t>Секция угловая 45° RB 45 120 FS, для листовых лотков, h=110 мм, B=200 мм, сталь, конвейерный цинк</t>
  </si>
  <si>
    <t>RB 45 130 FS</t>
  </si>
  <si>
    <t>Секция угловая 45° RB 45 130 FS, для листовых лотков, h=110 мм, B=300 мм, сталь, конвейерный цинк</t>
  </si>
  <si>
    <t>RB 45 140 FS</t>
  </si>
  <si>
    <t>Секция угловая 45° RB 45 140 FS, для листовых лотков, h=110 мм, B=400 мм, сталь, конвейерный цинк</t>
  </si>
  <si>
    <t>RB 45 150 FS</t>
  </si>
  <si>
    <t>Секция угловая 45° RB 45 150 FS, для листовых лотков, h=110 мм, B=500 мм, сталь, конвейерный цинк</t>
  </si>
  <si>
    <t>RB 90 640 FS</t>
  </si>
  <si>
    <t>Секция угловая 90° RB 90 640 FS, для листовых лотков, h=60 мм, B=400 мм, сталь, конвейерный цинк</t>
  </si>
  <si>
    <t>RB 90 650 FS</t>
  </si>
  <si>
    <t>Секция угловая 90° RB 90 650 FS, для листовых лотков, h=60 мм, B=500 мм, сталь, конвейерный цинк</t>
  </si>
  <si>
    <t>RB 90 660 FS</t>
  </si>
  <si>
    <t>Секция угловая 90° RB 90 660 FS, для листовых лотков, h=60 мм, B=600 мм, сталь, конвейерный цинк</t>
  </si>
  <si>
    <t>RB 90 810 FS</t>
  </si>
  <si>
    <t>Секция угловая 90° RB 90 810 FS, для листовых лотков, h=85 мм, B=100 мм, сталь, конвейерный цинк</t>
  </si>
  <si>
    <t>Горизонтальная угловая секция 90° для всех типов кабельных лотков, высота боковой стенки которых составляет 85 мм.</t>
  </si>
  <si>
    <t>RB 90 820 FS</t>
  </si>
  <si>
    <t>Секция угловая 90° RB 90 820 FS, для листовых лотков, h=85 мм, B=200 мм, сталь, конвейерный цинк</t>
  </si>
  <si>
    <t>RB 90 830 FS</t>
  </si>
  <si>
    <t>Секция угловая 90° RB 90 830 FS, для листовых лотков, h=85 мм, B=300 мм, сталь, конвейерный цинк</t>
  </si>
  <si>
    <t>RB 90 840 FS</t>
  </si>
  <si>
    <t>Секция угловая 90° RB 90 840 FS, для листовых лотков, h=85 мм, B=400 мм, сталь, конвейерный цинк</t>
  </si>
  <si>
    <t>RB 90 850 FS</t>
  </si>
  <si>
    <t>Секция угловая 90° RB 90 850 FS, для листовых лотков, h=85 мм, B=500 мм, сталь, конвейерный цинк</t>
  </si>
  <si>
    <t>RB 90 860 FS</t>
  </si>
  <si>
    <t>Секция угловая 90° RB 90 860 FS, для листовых лотков, h=85 мм, B=600 мм, сталь, конвейерный цинк</t>
  </si>
  <si>
    <t>RB 90 110 FS</t>
  </si>
  <si>
    <t>Секция угловая 90° RB 90 110 FS, для листовых лотков, h=110 мм, B=100 мм, сталь, конвейерный цинк</t>
  </si>
  <si>
    <t>RB 90 120 FS</t>
  </si>
  <si>
    <t>Секция угловая 90° RB 90 120 FS, для листовых лотков, h=110 мм, B=200 мм, сталь, конвейерный цинк</t>
  </si>
  <si>
    <t>RB 90 130 FS</t>
  </si>
  <si>
    <t>Секция угловая 90° RB 90 130 FS, для листовых лотков, h=110 мм, B=300 мм, сталь, конвейерный цинк</t>
  </si>
  <si>
    <t>RB 90 140 FS</t>
  </si>
  <si>
    <t>Секция угловая 90° RB 90 140 FS, для листовых лотков, h=110 мм, B=400 мм, сталь, конвейерный цинк</t>
  </si>
  <si>
    <t>RB 90 150 FS</t>
  </si>
  <si>
    <t>Секция угловая 90° RB 90 150 FS, для листовых лотков, h=110 мм, B=500 мм, сталь, конвейерный цинк</t>
  </si>
  <si>
    <t>RB 90 155 FS</t>
  </si>
  <si>
    <t>Секция угловая 90° RB 90 155 FS, для листовых лотков, h=110 мм, B=550 мм, сталь, конвейерный цинк</t>
  </si>
  <si>
    <t>RAA 640 FS</t>
  </si>
  <si>
    <t>Секция Т/Х-образная RAA 640 FS, для листовых лотков, h=60 мм, B=400 мм, сталь, конвейерный цинк</t>
  </si>
  <si>
    <t>RAA 650 FS</t>
  </si>
  <si>
    <t>Т-образное/крестовое соединение 60x500 мм</t>
  </si>
  <si>
    <t>RAA 660 FS</t>
  </si>
  <si>
    <t>Секция Т/Х-образная RAA 660 FS, для листовых лотков, h=60 мм, B=600 мм, сталь, конвейерный цинк</t>
  </si>
  <si>
    <t>RAA 810 FS</t>
  </si>
  <si>
    <t>Секция Т/Х-образная RAA 810 FS, для листовых лотков, h=85 мм, B=100 мм, сталь, конвейерный цинк</t>
  </si>
  <si>
    <t>RAA 820 FS</t>
  </si>
  <si>
    <t>Секция Т/Х-образная RAA 820 FS, для листовых лотков, h=85 мм, B=200 мм, сталь, конвейерный цинк</t>
  </si>
  <si>
    <t>RAA 830 FS</t>
  </si>
  <si>
    <t>Секция Т/Х-образная RAA 830 FS, для листовых лотков, h=85 мм, B=300 мм, сталь, конвейерный цинк</t>
  </si>
  <si>
    <t>RAA 840 FS</t>
  </si>
  <si>
    <t>Секция Т/Х-образная RAA 840 FS, для листовых лотков, h=85 мм, B=400 мм, сталь, конвейерный цинк</t>
  </si>
  <si>
    <t>RAA 850 FS</t>
  </si>
  <si>
    <t>Секция Т/Х-образная RAA 850 FS, для листовых лотков, h=85 мм, B=500 мм, сталь, конвейерный цинк</t>
  </si>
  <si>
    <t>RAA 860 FS</t>
  </si>
  <si>
    <t>Секция Т/Х-образная RAA 860 FS, для листовых лотков, h=85 мм, B=600 мм, сталь, конвейерный цинк</t>
  </si>
  <si>
    <t>RAA 110 FS</t>
  </si>
  <si>
    <t>Секция Т/Х-образная RAA 110 FS, для листовых лотков, h=110 мм, B=100 мм, сталь, конвейерный цинк</t>
  </si>
  <si>
    <t>RAA 120 FS</t>
  </si>
  <si>
    <t>Секция Т/Х-образная RAA 120 FS, для листовых лотков, h=110 мм, B=200 мм, сталь, конвейерный цинк</t>
  </si>
  <si>
    <t>RAA 130 FS</t>
  </si>
  <si>
    <t>Секция Т/Х-образная RAA 130 FS, для листовых лотков, h=110 мм, B=300 мм, сталь, конвейерный цинк</t>
  </si>
  <si>
    <t>RAA 140 FS</t>
  </si>
  <si>
    <t>Секция Т/Х-образная RAA 140 FS, для листовых лотков, h=110 мм, B=400 мм, сталь, конвейерный цинк</t>
  </si>
  <si>
    <t>RAA 150 FS</t>
  </si>
  <si>
    <t>Секция Т/Х-образная RAA 150 FS, для листовых лотков, h=110 мм, B=500 мм, сталь, конвейерный цинк</t>
  </si>
  <si>
    <t>RAA 155 FS</t>
  </si>
  <si>
    <t>Секция Т/Х-образная RAA 155 FS, для листовых лотков, h=110 мм, B=550 мм, сталь, конвейерный цинк</t>
  </si>
  <si>
    <t>RT 640 FS</t>
  </si>
  <si>
    <t>Секция Т-образная RT 640 FS, для листовых лотков, h=60 мм, B=400 мм, сталь, конвейерный цинк</t>
  </si>
  <si>
    <t>RT 650 FS</t>
  </si>
  <si>
    <t>T-образная секция 60x500 мм</t>
  </si>
  <si>
    <t>RT 660 FS</t>
  </si>
  <si>
    <t>Секция Т-образная RT 660 FS, для листовых лотков, h=60 мм, B=600 мм, сталь, конвейерный цинк</t>
  </si>
  <si>
    <t>RT 110 FS</t>
  </si>
  <si>
    <t>Секция Т-образная RT 110 FS, для листовых лотков, h=110 мм, B=100 мм, сталь, конвейерный цинк</t>
  </si>
  <si>
    <t>RT 130 FS</t>
  </si>
  <si>
    <t>Секция Т-образная RT 130 FS, для листовых лотков, h=110 мм, B=300 мм, сталь, конвейерный цинк</t>
  </si>
  <si>
    <t>RT 140 FS</t>
  </si>
  <si>
    <t>Секция Т-образная RT 140 FS, для листовых лотков, h=110 мм, B=400 мм, сталь, конвейерный цинк</t>
  </si>
  <si>
    <t>RT 150 FS</t>
  </si>
  <si>
    <t>Секция Т-образная RT 150 FS, для листовых лотков, h=110 мм, B=500 мм, сталь, конвейерный цинк</t>
  </si>
  <si>
    <t>RK 640 FS</t>
  </si>
  <si>
    <t>Секция Х-образная RK 640 FS, для листовых лотков, h=60 мм, B=400 мм, сталь, конвейерный цинк</t>
  </si>
  <si>
    <t>RK 650 FS</t>
  </si>
  <si>
    <t>Секция Х-образная RK 650 FS, для листовых лотков, h=60 мм, B=500 мм, сталь, конвейерный цинк</t>
  </si>
  <si>
    <t>RK 660 FS</t>
  </si>
  <si>
    <t>Секция Х-образная RK 660 FS, для листовых лотков, h=60 мм, B=600 мм, сталь, конвейерный цинк</t>
  </si>
  <si>
    <t>RK 110 FS</t>
  </si>
  <si>
    <t>Секция Х-образная RK 110 FS, для листовых лотков, h=110 мм, B=100 мм, сталь, конвейерный цинк</t>
  </si>
  <si>
    <t>Горизонтальная крестообразная секция для всех типов кабельных лотков с высотой боковой стенки 110 мм.</t>
  </si>
  <si>
    <t>RK 120 FS</t>
  </si>
  <si>
    <t>Секция Х-образная RK 120 FS, для листовых лотков, h=110 мм, B=200 мм, сталь, конвейерный цинк</t>
  </si>
  <si>
    <t>RK 130 FS</t>
  </si>
  <si>
    <t>Секция Х-образная RK 130 FS, для листовых лотков, h=110 мм, B=300 мм, сталь, конвейерный цинк</t>
  </si>
  <si>
    <t>RK 140 FS</t>
  </si>
  <si>
    <t>Секция Х-образная RK 140 FS, для листовых лотков, h=110 мм, B=400 мм, сталь, конвейерный цинк</t>
  </si>
  <si>
    <t>RK 150 FS</t>
  </si>
  <si>
    <t>Секция Х-образная RK 150 FS, для листовых лотков, h=110 мм, B=500 мм, сталь, конвейерный цинк</t>
  </si>
  <si>
    <t>RBV 610 S FS</t>
  </si>
  <si>
    <t>Секция угловая 90° внутренняя RBV 610 S FS, для листовых лотков, h=60 мм, B=100 мм, сталь, конвейерный цинк</t>
  </si>
  <si>
    <t>Вертикальная угловая секция 90°</t>
  </si>
  <si>
    <t>Восходящая вертикальная угловая секция 90° для всех типов кабельных лотков с высотой боковой стенки 60 мм.</t>
  </si>
  <si>
    <t>RBV 610 S FT</t>
  </si>
  <si>
    <t>Секция угловая 90° внутренняя RBV 610 S FT, для листовых лотков, h=60 мм, B=100 мм, сталь, горячий цинк</t>
  </si>
  <si>
    <t>RBV 615 S FT</t>
  </si>
  <si>
    <t>Секция угловая 90° внутренняя RBV 615 S FT, для листовых лотков, h=60 мм, B=150 мм, сталь, горячий цинк</t>
  </si>
  <si>
    <t>RBV 620 S FS</t>
  </si>
  <si>
    <t>Секция угловая 90° внутренняя RBV 620 S FS, для листовых лотков, h=60 мм, B=200 мм, сталь, конвейерный цинк</t>
  </si>
  <si>
    <t>RBV 620 S FT</t>
  </si>
  <si>
    <t>Секция угловая 90° внутренняя RBV 620 S FT, для листовых лотков, h=60 мм, B=200 мм, сталь, горячий цинк</t>
  </si>
  <si>
    <t>RBV 630 S FS</t>
  </si>
  <si>
    <t>Секция угловая 90° внутренняя RBV 630 S FS, для листовых лотков, h=60 мм, B=300 мм, сталь, конвейерный цинк</t>
  </si>
  <si>
    <t>RBV 630 S FT</t>
  </si>
  <si>
    <t>Секция угловая 90° внутренняя RBV 630 S FT, для листовых лотков, h=60 мм, B=300 мм, сталь, горячий цинк</t>
  </si>
  <si>
    <t>RBV 640 S FS</t>
  </si>
  <si>
    <t>Секция угловая 90° внутренняя RBV 640 S FS, для листовых лотков, h=60 мм, B=400 мм, сталь, конвейерный цинк</t>
  </si>
  <si>
    <t>RBV 650 S FS</t>
  </si>
  <si>
    <t>Секция угловая 90° внутренняя RBV 650 S FS, для листовых лотков, h=60 мм, B=500 мм, сталь, конвейерный цинк</t>
  </si>
  <si>
    <t>RBV 650 S FT</t>
  </si>
  <si>
    <t>Секция угловая 90° внутренняя RBV 650 S FT, для листовых лотков, h=60 мм, B=500 мм, сталь, горячий цинк</t>
  </si>
  <si>
    <t>RBV 660 S FS</t>
  </si>
  <si>
    <t>Секция угловая 90° внутренняя RBV 660 S FS, для листовых лотков, h=60 мм, B=600 мм, сталь, конвейерный цинк</t>
  </si>
  <si>
    <t>RBV 660 S FT</t>
  </si>
  <si>
    <t>Секция угловая 90° внутренняя RBV 660 S FT, для листовых лотков, h=60 мм, B=600 мм, сталь, горячий цинк</t>
  </si>
  <si>
    <t>RBV 610 F FS</t>
  </si>
  <si>
    <t>Секция угловая 90° внешняя RBV 610 F FS, для листовых лотков, h=60 мм, B=100 мм, сталь, конвейерный цинк</t>
  </si>
  <si>
    <t>Вертикальная угловая секция 90° в ниспадающем исполнении для всех типов кабельных лотков с высотой боковой стенки 60 мм.</t>
  </si>
  <si>
    <t>RBV 610 F FT</t>
  </si>
  <si>
    <t>Секция угловая 90° внешняя RBV 610 F FT, для листовых лотков, h=60 мм, B=100 мм, сталь, горячий цинк</t>
  </si>
  <si>
    <t>RBV 615 F FS</t>
  </si>
  <si>
    <t>Секция угловая 90° внешняя RBV 615 F FS, для листовых лотков, h=60 мм, B=150 мм, сталь, конвейерный цинк</t>
  </si>
  <si>
    <t>RBV 615 F FT</t>
  </si>
  <si>
    <t>Секция угловая 90° внешняя RBV 615 F FT, для листовых лотков, h=60 мм, B=150 мм, сталь, горячий цинк</t>
  </si>
  <si>
    <t>RBV 620 F FS</t>
  </si>
  <si>
    <t>Секция угловая 90° внешняя RBV 620 F FS, для листовых лотков, h=60 мм, B=200 мм, сталь, конвейерный цинк</t>
  </si>
  <si>
    <t>RBV 620 F FT</t>
  </si>
  <si>
    <t>Секция угловая 90° внешняя RBV 620 F FT, для листовых лотков, h=60 мм, B=200 мм, сталь, горячий цинк</t>
  </si>
  <si>
    <t>RBV 630 F FS</t>
  </si>
  <si>
    <t>Секция угловая 90° внешняя RBV 630 F FS, для листовых лотков, h=60 мм, B=300 мм, сталь, конвейерный цинк</t>
  </si>
  <si>
    <t>RBV 630 F FT</t>
  </si>
  <si>
    <t>Секция угловая 90° внешняя RBV 630 F FT, для листовых лотков, h=60 мм, B=300 мм, сталь, горячий цинк</t>
  </si>
  <si>
    <t>RBV 640 F FS</t>
  </si>
  <si>
    <t>Секция угловая 90° внешняя RBV 640 F FS, для листовых лотков, h=60 мм, B=400 мм, сталь, конвейерный цинк</t>
  </si>
  <si>
    <t>RBV 650 F FS</t>
  </si>
  <si>
    <t>Секция угловая 90° внешняя RBV 650 F FS, для листовых лотков, h=60 мм, B=500 мм, сталь, конвейерный цинк</t>
  </si>
  <si>
    <t>RBV 650 F FT</t>
  </si>
  <si>
    <t>Секция угловая 90° внешняя RBV 650 F FT, для листовых лотков, h=60 мм, B=500 мм, сталь, горячий цинк</t>
  </si>
  <si>
    <t>RBV 660 F FS</t>
  </si>
  <si>
    <t>Секция угловая 90° внешняя RBV 660 F FS, для листовых лотков, h=60 мм, B=600 мм, сталь, конвейерный цинк</t>
  </si>
  <si>
    <t>RBV 660 F FT</t>
  </si>
  <si>
    <t>Секция угловая 90° внешняя RBV 660 F FT, для листовых лотков, h=60 мм, B=600 мм, сталь, горячий цинк</t>
  </si>
  <si>
    <t>RBV 310 S FS</t>
  </si>
  <si>
    <t>Секция угловая 90° внутренняя RBV 310 S FS, для листовых лотков, h=35 мм, B=100 мм, сталь, конвейерный цинк</t>
  </si>
  <si>
    <t>Вертикальная угловая секция 90° восходящая, для всех типов кабельных лотков с высотой боковой стенки 35 мм.</t>
  </si>
  <si>
    <t>RBV 310 S FT</t>
  </si>
  <si>
    <t>Секция угловая 90° внутренняя RBV 310 S FT, для листовых лотков, h=35 мм, B=100 мм, сталь, горячий цинк</t>
  </si>
  <si>
    <t>Восходящая вертикальная угловая секция 90° для всех типов кабельных лотков с высотой боковой стенки 35 мм.</t>
  </si>
  <si>
    <t>RBV 315 S FS</t>
  </si>
  <si>
    <t>Секция угловая 90° внутренняя RBV 315 S FS, для листовых лотков, h=35 мм, B=150 мм, сталь, конвейерный цинк</t>
  </si>
  <si>
    <t>RBV 315 S FT</t>
  </si>
  <si>
    <t>Секция угловая 90° внутренняя RBV 315 S FT, для листовых лотков, h=35 мм, B=150 мм, сталь, горячий цинк</t>
  </si>
  <si>
    <t>RBV 320 S FS</t>
  </si>
  <si>
    <t>Секция угловая 90° внутренняя RBV 320 S FS, для листовых лотков, h=35 мм, B=200 мм, сталь, конвейерный цинк</t>
  </si>
  <si>
    <t>RBV 320 S FT</t>
  </si>
  <si>
    <t>Секция угловая 90° внутренняя RBV 320 S FT, для листовых лотков, h=35 мм, B=200 мм, сталь, горячий цинк</t>
  </si>
  <si>
    <t>RBV 330 S FS</t>
  </si>
  <si>
    <t>Секция угловая 90° внутренняя RBV 330 S FS, для листовых лотков, h=35 мм, B=300 мм, сталь, конвейерный цинк</t>
  </si>
  <si>
    <t>RBV 330 S FT</t>
  </si>
  <si>
    <t>Секция угловая 90° внутренняя RBV 330 S FT, для листовых лотков, h=35 мм, B=300 мм, сталь, горячий цинк</t>
  </si>
  <si>
    <t>RBV 310 F FS</t>
  </si>
  <si>
    <t>Секция угловая 90° внешняя RBV 310 F FS, для листовых лотков, h=35 мм, B=100 мм, сталь, конвейерный цинк</t>
  </si>
  <si>
    <t>Вертикальная угловая секция 90° нисходящая, для всех типов кабельных лотков с высотой боковой стенки 35 мм.</t>
  </si>
  <si>
    <t>RBV 310 F FT</t>
  </si>
  <si>
    <t>Секция угловая 90° внешняя RBV 310 F FT, для листовых лотков, h=35 мм, B=100 мм, сталь, горячий цинк</t>
  </si>
  <si>
    <t>Нисходящая вертикальная угловая секция 90° для всех типов кабельных лотков с высотой боковой стенки 35 мм.</t>
  </si>
  <si>
    <t>RBV 315 F FS</t>
  </si>
  <si>
    <t>Секция угловая 90° внешняя RBV 315 F FS, для листовых лотков, h=35 мм, B=150 мм, сталь, конвейерный цинк</t>
  </si>
  <si>
    <t>RBV 315 F FT</t>
  </si>
  <si>
    <t>Секция угловая 90° внешняя RBV 315 F FT, для листовых лотков, h=35 мм, B=150 мм, сталь, горячий цинк</t>
  </si>
  <si>
    <t>RBV 320 F FS</t>
  </si>
  <si>
    <t>Секция угловая 90° внешняя RBV 320 F FS, для листовых лотков, h=35 мм, B=200 мм, сталь, конвейерный цинк</t>
  </si>
  <si>
    <t>RBV 320 F FT</t>
  </si>
  <si>
    <t>Секция угловая 90° внешняя RBV 320 F FT, для листовых лотков, h=35 мм, B=200 мм, сталь, горячий цинк</t>
  </si>
  <si>
    <t>RBV 330 F FS</t>
  </si>
  <si>
    <t>Секция угловая 90° внешняя RBV 330 F FS, для листовых лотков, h=35 мм, B=300 мм, сталь, конвейерный цинк</t>
  </si>
  <si>
    <t>RBV 330 F FT</t>
  </si>
  <si>
    <t>Секция угловая 90° внешняя RBV 330 F FT, для листовых лотков, h=35 мм, B=300 мм, сталь, горячий цинк</t>
  </si>
  <si>
    <t>RBV 810 S FS</t>
  </si>
  <si>
    <t>Секция угловая 90° внутренняя RBV 810 S FS, для листовых лотков, h=85 мм, B=100 мм, сталь, конвейерный цинк</t>
  </si>
  <si>
    <t>Вертикальная угловая секция 90° восходящая, для всех типов кабельных лотков с высотой боковой стенки 85 мм.</t>
  </si>
  <si>
    <t>RBV 810 S FT</t>
  </si>
  <si>
    <t>Секция угловая 90° внутренняя RBV 810 S FT, для листовых лотков, h=85 мм, B=100 мм, сталь, горячий цинк</t>
  </si>
  <si>
    <t>RBV 820 S FS</t>
  </si>
  <si>
    <t>Секция угловая 90° внутренняя RBV 820 S FS, для листовых лотков, h=85 мм, B=200 мм, сталь, конвейерный цинк</t>
  </si>
  <si>
    <t>RBV 820 S FT</t>
  </si>
  <si>
    <t>Секция угловая 90° внутренняя RBV 820 S FT, для листовых лотков, h=85 мм, B=200 мм, сталь, горячий цинк</t>
  </si>
  <si>
    <t>RBV 830 S FT</t>
  </si>
  <si>
    <t>Секция угловая 90° внутренняя RBV 830 S FT, для листовых лотков, h=85 мм, B=300 мм, сталь, горячий цинк</t>
  </si>
  <si>
    <t>RBV 840 S FS</t>
  </si>
  <si>
    <t>Секция угловая 90° внутренняя RBV 840 S FS, для листовых лотков, h=85 мм, B=400 мм, сталь, конвейерный цинк</t>
  </si>
  <si>
    <t>RBV 840 S FT</t>
  </si>
  <si>
    <t>Секция угловая 90° внутренняя RBV 840 S FT, для листовых лотков, h=85 мм, B=400 мм, сталь, горячий цинк</t>
  </si>
  <si>
    <t>RBV 850 S FS</t>
  </si>
  <si>
    <t>Секция угловая 90° внутренняя RBV 850 S FS, для листовых лотков, h=85 мм, B=500 мм, сталь, конвейерный цинк</t>
  </si>
  <si>
    <t>RBV 850 S FT</t>
  </si>
  <si>
    <t>Секция угловая 90° внутренняя RBV 850 S FT, для листовых лотков, h=85 мм, B=500 мм, сталь, горячий цинк</t>
  </si>
  <si>
    <t>RBV 860 S FS</t>
  </si>
  <si>
    <t>Секция угловая 90° внутренняя RBV 860 S FS, для листовых лотков, h=85 мм, B=600 мм, сталь, конвейерный цинк</t>
  </si>
  <si>
    <t>RBV 860 S FT</t>
  </si>
  <si>
    <t>Секция угловая 90° внутренняя RBV 860 S FT, для листовых лотков, h=85 мм, B=600 мм, сталь, горячий цинк</t>
  </si>
  <si>
    <t>RBV 810 F FS</t>
  </si>
  <si>
    <t>Секция угловая 90° внешняя RBV 810 F FS, для листовых лотков, h=85 мм, B=100 мм, сталь, конвейерный цинк</t>
  </si>
  <si>
    <t>Вертикальная угловая секция 90° нисходящая, для всех типов кабельных лотков с высотой боковой стенки 85 мм.</t>
  </si>
  <si>
    <t>RBV 810 F FT</t>
  </si>
  <si>
    <t>Секция угловая 90° внешняя RBV 810 F FT, для листовых лотков, h=85 мм, B=100 мм, сталь, горячий цинк</t>
  </si>
  <si>
    <t>RBV 820 F FS</t>
  </si>
  <si>
    <t>Секция угловая 90° внешняя RBV 820 F FS, для листовых лотков, h=85 мм, B=200 мм, сталь, конвейерный цинк</t>
  </si>
  <si>
    <t>RBV 820 F FT</t>
  </si>
  <si>
    <t>Секция угловая 90° внешняя RBV 820 F FT, для листовых лотков, h=85 мм, B=200 мм, сталь, горячий цинк</t>
  </si>
  <si>
    <t>RBV 830 F FS</t>
  </si>
  <si>
    <t>Секция угловая 90° внешняя RBV 830 F FS, для листовых лотков, h=85 мм, B=300 мм, сталь, конвейерный цинк</t>
  </si>
  <si>
    <t>RBV 830 F FT</t>
  </si>
  <si>
    <t>Секция угловая 90° внешняя RBV 830 F FT, для листовых лотков, h=85 мм, B=300 мм, сталь, горячий цинк</t>
  </si>
  <si>
    <t>RBV 840 F FS</t>
  </si>
  <si>
    <t>Секция угловая 90° внешняя RBV 840 F FS, для листовых лотков, h=85 мм, B=400 мм, сталь, конвейерный цинк</t>
  </si>
  <si>
    <t>RBV 840 F FT</t>
  </si>
  <si>
    <t>Секция угловая 90° внешняя RBV 840 F FT, для листовых лотков, h=85 мм, B=400 мм, сталь, горячий цинк</t>
  </si>
  <si>
    <t>RBV 850 F FS</t>
  </si>
  <si>
    <t>Секция угловая 90° внешняя RBV 850 F FS, для листовых лотков, h=85 мм, B=500 мм, сталь, конвейерный цинк</t>
  </si>
  <si>
    <t>RBV 850 F FT</t>
  </si>
  <si>
    <t>Секция угловая 90° внешняя RBV 850 F FT, для листовых лотков, h=85 мм, B=500 мм, сталь, горячий цинк</t>
  </si>
  <si>
    <t>RBV 860 F FS</t>
  </si>
  <si>
    <t>Секция угловая 90° внешняя RBV 860 F FS, для листовых лотков, h=85 мм, B=600 мм, сталь, конвейерный цинк</t>
  </si>
  <si>
    <t>RBV 860 F FT</t>
  </si>
  <si>
    <t>Секция угловая 90° внешняя RBV 860 F FT, для листовых лотков, h=85 мм, B=600 мм, сталь, горячий цинк</t>
  </si>
  <si>
    <t>RBV 110 S FS</t>
  </si>
  <si>
    <t>Секция угловая 90° внутренняя RBV 110 S FS, для листовых лотков, h=110 мм, B=100 мм, сталь, конвейерный цинк</t>
  </si>
  <si>
    <t>Вертикальная угловая секция 90° восходящая, для всех типов кабельных лотков с высотой боковой стенки 110 мм.</t>
  </si>
  <si>
    <t>RBV 115 S FS</t>
  </si>
  <si>
    <t>Секция угловая 90° внутренняя RBV 115 S FS, для листовых лотков, h=110 мм, B=150 мм, сталь, конвейерный цинк</t>
  </si>
  <si>
    <t>RBV 115 S FT</t>
  </si>
  <si>
    <t>Секция угловая 90° внутренняя RBV 115 S FT, для листовых лотков, h=110 мм, B=150 мм, сталь, горячий цинк</t>
  </si>
  <si>
    <t>RBV 120 S FS</t>
  </si>
  <si>
    <t>Секция угловая 90° внутренняя RBV 120 S FS, для листовых лотков, h=110 мм, B=200 мм, сталь, конвейерный цинк</t>
  </si>
  <si>
    <t>RBV 130 S FS</t>
  </si>
  <si>
    <t>Секция угловая 90° внутренняя RBV 130 S FS, для листовых лотков, h=110 мм, B=300 мм, сталь, конвейерный цинк</t>
  </si>
  <si>
    <t>RBV 130 S FT</t>
  </si>
  <si>
    <t>Секция угловая 90° внутренняя RBV 130 S FT, для листовых лотков, h=110 мм, B=300 мм, сталь, горячий цинк</t>
  </si>
  <si>
    <t>RBV 140 S FS</t>
  </si>
  <si>
    <t>Секция угловая 90° внутренняя RBV 140 S FS, для листовых лотков, h=110 мм, B=400 мм, сталь, конвейерный цинк</t>
  </si>
  <si>
    <t>RBV 150 S FS</t>
  </si>
  <si>
    <t>Секция угловая 90° внутренняя RBV 150 S FS, для листовых лотков, h=110 мм, B=500 мм, сталь, конвейерный цинк</t>
  </si>
  <si>
    <t>RBV 150 S FT</t>
  </si>
  <si>
    <t>Секция угловая 90° внутренняя RBV 150 S FT, для листовых лотков, h=110 мм, B=500 мм, сталь, горячий цинк</t>
  </si>
  <si>
    <t>RBV 155 S FS</t>
  </si>
  <si>
    <t>Секция угловая 90° внутренняя RBV 155 S FS, для листовых лотков, h=110 мм, B=550 мм, сталь, конвейерный цинк</t>
  </si>
  <si>
    <t>RBV 155 S FT</t>
  </si>
  <si>
    <t>Секция угловая 90° внутренняя RBV 155 S FT, для листовых лотков, h=110 мм, B=550 мм, сталь, горячий цинк</t>
  </si>
  <si>
    <t>RBV 160 S FT</t>
  </si>
  <si>
    <t>Вертикальный угол  90° внутренний 110x600 мм</t>
  </si>
  <si>
    <t>Вертикальный угол</t>
  </si>
  <si>
    <t>RBV 115 F FS</t>
  </si>
  <si>
    <t>Секция угловая 90° внешняя RBV 115 F FS, для листовых лотков, h=110 мм, B=150 мм, сталь, конвейерный цинк</t>
  </si>
  <si>
    <t>Вертикальная угловая секция 90° нисходящая, для всех типов кабельных лотков с высотой боковой стенки 110 мм.</t>
  </si>
  <si>
    <t>RBV 115 F FT</t>
  </si>
  <si>
    <t>Секция угловая 90° внешняя RBV 115 F FT, для листовых лотков, h=110 мм, B=150 мм, сталь, горячий цинк</t>
  </si>
  <si>
    <t>RBV 120 F FS</t>
  </si>
  <si>
    <t>Секция угловая 90° внешняя RBV 120 F FS, для листовых лотков, h=110 мм, B=200 мм, сталь, конвейерный цинк</t>
  </si>
  <si>
    <t>RBV 130 F FS</t>
  </si>
  <si>
    <t>Секция угловая 90° внешняя RBV 130 F FS, для листовых лотков, h=110 мм, B=300 мм, сталь, конвейерный цинк</t>
  </si>
  <si>
    <t>RBV 130 F FT</t>
  </si>
  <si>
    <t>Секция угловая 90° внешняя RBV 130 F FT, для листовых лотков, h=110 мм, B=300 мм, сталь, горячий цинк</t>
  </si>
  <si>
    <t>RBV 140 F FS</t>
  </si>
  <si>
    <t>Секция угловая 90° внешняя RBV 140 F FS, для листовых лотков, h=110 мм, B=400 мм, сталь, конвейерный цинк</t>
  </si>
  <si>
    <t>RBV 150 F FS</t>
  </si>
  <si>
    <t>Секция угловая 90° внешняя RBV 150 F FS, для листовых лотков, h=110 мм, B=500 мм, сталь, конвейерный цинк</t>
  </si>
  <si>
    <t>RBV 150 F FT</t>
  </si>
  <si>
    <t>Секция угловая 90° внешняя RBV 150 F FT, для листовых лотков, h=110 мм, B=500 мм, сталь, горячий цинк</t>
  </si>
  <si>
    <t>RBV 155 F FS</t>
  </si>
  <si>
    <t>Секция угловая 90° внешняя RBV 155 F FS, для листовых лотков, h=110 мм, B=550 мм, сталь, конвейерный цинк</t>
  </si>
  <si>
    <t>RBV 155 F FT</t>
  </si>
  <si>
    <t>Секция угловая 90° внешняя RBV 155 F FT, для листовых лотков, h=110 мм, B=550 мм, сталь, горячий цинк</t>
  </si>
  <si>
    <t>RBV 160 F FS</t>
  </si>
  <si>
    <t>Вертикальный угол  90° внешний 110x600 мм</t>
  </si>
  <si>
    <t>RBV 160 F FT</t>
  </si>
  <si>
    <t>RBV 110 S FT</t>
  </si>
  <si>
    <t>Секция угловая 90° внутренняя RBV 110 S FT, для листовых лотков, h=110 мм, B=100 мм, сталь, горячий цинк</t>
  </si>
  <si>
    <t>RBV 120 S FT</t>
  </si>
  <si>
    <t>Секция угловая 90° внутренняя RBV 120 S FT, для листовых лотков, h=110 мм, B=200 мм, сталь, горячий цинк</t>
  </si>
  <si>
    <t>RBV 140 S FT</t>
  </si>
  <si>
    <t>Секция угловая 90° внутренняя RBV 140 S FT, для листовых лотков, h=110 мм, B=400 мм, сталь, горячий цинк</t>
  </si>
  <si>
    <t>RBV 110 F FT</t>
  </si>
  <si>
    <t>Секция угловая 90° внешняя RBV 110 F FT, для листовых лотков, h=110 мм, B=100 мм, сталь, горячий цинк</t>
  </si>
  <si>
    <t>RBV 120 F FT</t>
  </si>
  <si>
    <t>Секция угловая 90° внешняя RBV 120 F FT, для листовых лотков, h=110 мм, B=200 мм, сталь, горячий цинк</t>
  </si>
  <si>
    <t>RBV 140 F FT</t>
  </si>
  <si>
    <t>Секция угловая 90° внешняя RBV 140 F FT, для листовых лотков, h=110 мм, B=400 мм, сталь, горячий цинк</t>
  </si>
  <si>
    <t>RB 45 310 FT</t>
  </si>
  <si>
    <t>Секция угловая 45° RB 45 310 FT, для листовых лотков, h=35 мм, B=100 мм, сталь, горячий цинк</t>
  </si>
  <si>
    <t>RB 45 315 FT</t>
  </si>
  <si>
    <t>Секция угловая 45° RB 45 315 FT, для листовых лотков, h=35 мм, B=150 мм, сталь, горячий цинк</t>
  </si>
  <si>
    <t>RB 45 320 FT</t>
  </si>
  <si>
    <t>Секция угловая 45° RB 45 320 FT, для листовых лотков, h=35 мм, B=200 мм, сталь, горячий цинк</t>
  </si>
  <si>
    <t>RB 45 330 FT</t>
  </si>
  <si>
    <t>Секция угловая 45° RB 45 330 FT, для листовых лотков, h=35 мм, B=300 мм, сталь, горячий цинк</t>
  </si>
  <si>
    <t>RB 45 610 FT</t>
  </si>
  <si>
    <t>Секция угловая 45° RB 45 610 FT, для листовых лотков, h=60 мм, B=100 мм, сталь, горячий цинк</t>
  </si>
  <si>
    <t>RB 45 615 FT</t>
  </si>
  <si>
    <t>Секция угловая 45° RB 45 615 FT, для листовых лотков, h=60 мм, B=150 мм, сталь, горячий цинк</t>
  </si>
  <si>
    <t>RB 45 620 FT</t>
  </si>
  <si>
    <t>Секция угловая 45° RB 45 620 FT, для листовых лотков, h=60 мм, B=200 мм, сталь, горячий цинк</t>
  </si>
  <si>
    <t>RB 45 630 FT</t>
  </si>
  <si>
    <t>Секция угловая 45° RB 45 630 FT, для листовых лотков, h=60 мм, B=300 мм, сталь, горячий цинк</t>
  </si>
  <si>
    <t>RB 45 640 FT</t>
  </si>
  <si>
    <t>Секция угловая 45° RB 45 640 FT, для листовых лотков, h=60 мм, B=400 мм, сталь, горячий цинк</t>
  </si>
  <si>
    <t>RB 45 650 FT</t>
  </si>
  <si>
    <t>Секция угловая 45° RB 45 650 FT, для листовых лотков, h=60 мм, B=500 мм, сталь, горячий цинк</t>
  </si>
  <si>
    <t>RB 45 660 FT</t>
  </si>
  <si>
    <t>Секция угловая 45° RB 45 660 FT, для листовых лотков, h=60 мм, B=600 мм, сталь, горячий цинк</t>
  </si>
  <si>
    <t>RB 45 810 FT</t>
  </si>
  <si>
    <t>Секция угловая 45° RB 45 810 FT, для листовых лотков, h=85 мм, B=100 мм, сталь, горячий цинк</t>
  </si>
  <si>
    <t>RB 45 820 FT</t>
  </si>
  <si>
    <t>Секция угловая 45° RB 45 820 FT, для листовых лотков, h=85 мм, B=200 мм, сталь, горячий цинк</t>
  </si>
  <si>
    <t>RB 45 830 FT</t>
  </si>
  <si>
    <t>Секция угловая 45° RB 45 830 FT, для листовых лотков, h=85 мм, B=300 мм, сталь, горячий цинк</t>
  </si>
  <si>
    <t>RB 45 840 FT</t>
  </si>
  <si>
    <t>Секция угловая 45° RB 45 840 FT, для листовых лотков, h=85 мм, B=400 мм, сталь, горячий цинк</t>
  </si>
  <si>
    <t>RB 45 850 FT</t>
  </si>
  <si>
    <t>Секция угловая 45° RB 45 850 FT, для листовых лотков, h=85 мм, B=500 мм, сталь, горячий цинк</t>
  </si>
  <si>
    <t>RB 45 860 FT</t>
  </si>
  <si>
    <t>Секция угловая 45° RB 45 860 FT, для листовых лотков, h=85 мм, B=600 мм, сталь, горячий цинк</t>
  </si>
  <si>
    <t>RB 45 110 FT</t>
  </si>
  <si>
    <t>Секция угловая 45° RB 45 110 FT, для листовых лотков, h=110 мм, B=100 мм, сталь, горячий цинк</t>
  </si>
  <si>
    <t>RB 45 120 FT</t>
  </si>
  <si>
    <t>Секция угловая 45° RB 45 120 FT, для листовых лотков, h=110 мм, B=200 мм, сталь, горячий цинк</t>
  </si>
  <si>
    <t>RB 45 130 FT</t>
  </si>
  <si>
    <t>Секция угловая 45° RB 45 130 FT, для листовых лотков, h=110 мм, B=300 мм, сталь, горячий цинк</t>
  </si>
  <si>
    <t>RB 45 140 FT</t>
  </si>
  <si>
    <t>Секция угловая 45° RB 45 140 FT, для листовых лотков, h=110 мм, B=400 мм, сталь, горячий цинк</t>
  </si>
  <si>
    <t>RB 45 150 FT</t>
  </si>
  <si>
    <t>Секция угловая 45° RB 45 150 FT, для листовых лотков, h=110 мм, B=500 мм, сталь, горячий цинк</t>
  </si>
  <si>
    <t>RB 45 160 FT</t>
  </si>
  <si>
    <t>SSLB 100 FS</t>
  </si>
  <si>
    <t>Пластина донная SSLB 100 FS, для листового лотка, B=100 мм, сталь, конвейерный цинк</t>
  </si>
  <si>
    <t>Стыковая планка</t>
  </si>
  <si>
    <t>Широкие стыковые планки для листовых кабельных лотков и кабельных лотков для больших расстояний.</t>
  </si>
  <si>
    <t>SSLB 150 FS</t>
  </si>
  <si>
    <t>Пластина донная SSLB 150 FS, для листового лотка, B=150 мм, сталь, конвейерный цинк</t>
  </si>
  <si>
    <t>SSLB 200 FS</t>
  </si>
  <si>
    <t>Пластина донная SSLB 200 FS, для листового лотка, B=200 мм, сталь, конвейерный цинк</t>
  </si>
  <si>
    <t>SSLB 300 FS</t>
  </si>
  <si>
    <t>Пластина донная SSLB 300 FS, для листового лотка, B=300 мм, сталь, конвейерный цинк</t>
  </si>
  <si>
    <t>SSLB 400 FS</t>
  </si>
  <si>
    <t>Пластина донная SSLB 400 FS, для листового лотка, B=400 мм, сталь, конвейерный цинк</t>
  </si>
  <si>
    <t>SSLB 500 FS</t>
  </si>
  <si>
    <t>Пластина донная SSLB 500 FS, для листового лотка, B=500 мм, сталь, конвейерный цинк</t>
  </si>
  <si>
    <t>SSLB 550 FS</t>
  </si>
  <si>
    <t>Пластина донная SSLB 550 FS, для листового лотка, B=550 мм, сталь, конвейерный цинк</t>
  </si>
  <si>
    <t>SSLB 600 FS</t>
  </si>
  <si>
    <t>Пластина донная SSLB 600 FS, для листового лотка, B=600 мм, сталь, конвейерный цинк</t>
  </si>
  <si>
    <t>SSLB 100 FT</t>
  </si>
  <si>
    <t>Пластина донная SSLB 100 FT, для листового лотка, B=100 мм, сталь, горячий цинк</t>
  </si>
  <si>
    <t>SSLB 150 FT</t>
  </si>
  <si>
    <t>Пластина донная SSLB 150 FT, для листового лотка, B=150 мм, сталь, горячий цинк</t>
  </si>
  <si>
    <t>SSLB 200 FT</t>
  </si>
  <si>
    <t>Пластина донная SSLB 200 FT, для листового лотка, B=200 мм, сталь, горячий цинк</t>
  </si>
  <si>
    <t>SSLB 300 FT</t>
  </si>
  <si>
    <t>Пластина донная SSLB 300 FT, для листового лотка, B=300 мм, сталь, горячий цинк</t>
  </si>
  <si>
    <t>SSLB 400 FT</t>
  </si>
  <si>
    <t>Пластина донная SSLB 400 FT, для листового лотка, B=400 мм, сталь, горячий цинк</t>
  </si>
  <si>
    <t>SSLB 500 FT</t>
  </si>
  <si>
    <t>Пластина донная SSLB 500 FT, для листового лотка, B=500 мм, сталь, горячий цинк</t>
  </si>
  <si>
    <t>SSLB 550 FT</t>
  </si>
  <si>
    <t>Пластина донная SSLB 550 FT, для листового лотка, B=550 мм, сталь, горячий цинк</t>
  </si>
  <si>
    <t>SSLB 600 FT</t>
  </si>
  <si>
    <t>Пластина донная SSLB 600 FT, для листового лотка, B=600 мм, сталь, горячий цинк</t>
  </si>
  <si>
    <t>RGV 35 FS</t>
  </si>
  <si>
    <t>Соединитель RGV 35 FS, шарнирный, для листовых лотков, L=234, сталь, конвейерный цинк</t>
  </si>
  <si>
    <t>Шарнирный соединитель для кабельных лотков с высотой боковой стенки 35.</t>
  </si>
  <si>
    <t>RGV 60 FS</t>
  </si>
  <si>
    <t>Соединитель RGV 60 FS, шарнирный, для листовых лотков, L=254, сталь, конвейерный цинк</t>
  </si>
  <si>
    <t>Шарнирный соединитель для кабельных лотков с высотой боковой стенки 60.</t>
  </si>
  <si>
    <t>RGV 85 FS</t>
  </si>
  <si>
    <t>Соединитель RGV 85 FS, шарнирный, для листовых лотков, L=272, сталь, конвейерный цинк</t>
  </si>
  <si>
    <t>Шарнирный соединитель для кабельных лотков с высотой боковой стенки 85.</t>
  </si>
  <si>
    <t>RGV 110 FS</t>
  </si>
  <si>
    <t>Соединитель RGV 110 FS, шарнирный, для листовых лотков, L=300, сталь, конвейерный цинк</t>
  </si>
  <si>
    <t>Шарнирный соединительдля кабельных лотков с высотой боковой стенки 110.</t>
  </si>
  <si>
    <t>RGV 35 FT</t>
  </si>
  <si>
    <t>Соединитель RGV 35 FT, шарнирный, для листовых лотков, L=234, сталь, горячий цинк</t>
  </si>
  <si>
    <t>RGV 60 FT</t>
  </si>
  <si>
    <t>Шарнирный соединитель кабельного листового лотка 60x260 мм</t>
  </si>
  <si>
    <t>RGV 85 FT</t>
  </si>
  <si>
    <t>Соединитель RGV 85 FT, шарнирный, для листовых лотков, L=272, сталь, горячий цинк</t>
  </si>
  <si>
    <t>RGV 110 FT</t>
  </si>
  <si>
    <t>Соединитель RGV 110 FT, шарнирный, для листовых лотков, L=300, сталь, горячий цинк</t>
  </si>
  <si>
    <t>Шарнирный соединитель для кабельных лотков с высотой боковой стенки 110.</t>
  </si>
  <si>
    <t>MP UNI FS</t>
  </si>
  <si>
    <t>Пластина монтажная MP UNI FS, универсальная, прямая, 170х115 мм, сталь, конвейерный цинк</t>
  </si>
  <si>
    <t>Монтажная пластина</t>
  </si>
  <si>
    <t>Монтажная пластина для крепления деталей к борту кабельного лотка</t>
  </si>
  <si>
    <t>MP WI GR. FS</t>
  </si>
  <si>
    <t>Пластина монтажная MP WI GR. FS, для бокового крепления, изогнутая, 265x200 мм, сталь, конвейерный цинк</t>
  </si>
  <si>
    <t>Угловая монтажная пластина для крепления к боковой стенке кабельного лотка.</t>
  </si>
  <si>
    <t>MP WI GR. FT</t>
  </si>
  <si>
    <t>Пластина монтажная MP WI GR. FS, для бокового крепления, изогнутая, 265x200 мм, сталь, горячий цинк</t>
  </si>
  <si>
    <t>MP UNI FT</t>
  </si>
  <si>
    <t>Пластина монтажная MP UNI FT, универсальная, прямая, 170х115 мм, сталь, горячий цинк</t>
  </si>
  <si>
    <t>RWEB 610 FT</t>
  </si>
  <si>
    <t>Переходник/концевик RWEB 610 FT, для листовых лотков, B=100 мм, h=60 мм, сталь, горячий цинк</t>
  </si>
  <si>
    <t>RWEB 615 FT</t>
  </si>
  <si>
    <t>Переходник/концевик RWEB 615 FT, для листовых лотков, B=150 мм, h=60 мм, сталь, горячий цинк</t>
  </si>
  <si>
    <t>RWEB 620 FT</t>
  </si>
  <si>
    <t>Переходник/концевик RWEB 620 FT, для листовых лотков, B=200 мм, h=60 мм, сталь, горячий цинк</t>
  </si>
  <si>
    <t>RWEB 630 FT</t>
  </si>
  <si>
    <t>Переходник/концевик RWEB 630 FT, для листовых лотков, B=300 мм, h=60 мм, сталь, горячий цинк</t>
  </si>
  <si>
    <t>RWEB 640 FT</t>
  </si>
  <si>
    <t>Переходник/концевик RWEB 640 FT, для листовых лотков, B=400 мм, h=60 мм, сталь, горячий цинк</t>
  </si>
  <si>
    <t>Переходник/Концевик для кабельных лотков, высота боковой стенки которых составляет 60 мм.</t>
  </si>
  <si>
    <t>RWEB 650 FT</t>
  </si>
  <si>
    <t>Переходник/концевик RWEB 650 FT, для листовых лотков, B=500 мм, h=60 мм, сталь, горячий цинк</t>
  </si>
  <si>
    <t>RWEB 660 FT</t>
  </si>
  <si>
    <t>Переходник/концевик RWEB 660 FT, для листовых лотков, B=600 мм, h=60 мм, сталь, горячий цинк</t>
  </si>
  <si>
    <t>RWEB 605 FT</t>
  </si>
  <si>
    <t>Переходник/концевик RWEB 605 FT, для листовых лотков, B=50 мм, h=60 мм, сталь, горячий цинк</t>
  </si>
  <si>
    <t>RWEB 810 FT</t>
  </si>
  <si>
    <t>Переходник/концевик RWEB 810 FT, для листовых лотков, B=100 мм, h=85 мм, сталь, горячий цинк</t>
  </si>
  <si>
    <t>RWEB 820 FT</t>
  </si>
  <si>
    <t>Переходник/концевик RWEB 820 FT, для листовых лотков, B=200 мм, h=85 мм, сталь, горячий цинк</t>
  </si>
  <si>
    <t>RWEB 830 FT</t>
  </si>
  <si>
    <t>Переходник/концевик RWEB 830 FT, для листовых лотков, B=300 мм, h=85 мм, сталь, горячий цинк</t>
  </si>
  <si>
    <t>RWEB 850 FT</t>
  </si>
  <si>
    <t>Переходник/концевик RWEB 850 FT, для листовых лотков, B=500 мм, h=85 мм, сталь, горячий цинк</t>
  </si>
  <si>
    <t>RWEB 860 FT</t>
  </si>
  <si>
    <t>Переходник/концевик RWEB 860 FT, для листовых лотков, B=600 мм, h=85 мм, сталь, горячий цинк</t>
  </si>
  <si>
    <t>RWEB 110 FT</t>
  </si>
  <si>
    <t>Переходник/концевик RWEB 110 FT, для листовых лотков, B=100 мм, h=110 мм, сталь, горячий цинк</t>
  </si>
  <si>
    <t>RWEB 120 FT</t>
  </si>
  <si>
    <t>Переходник/концевик RWEB 120 FT, для листовых лотков, B=200 мм, h=110 мм, сталь, горячий цинк</t>
  </si>
  <si>
    <t>RWEB 130 FT</t>
  </si>
  <si>
    <t>Переходник/концевик RWEB 130 FT, для листовых лотков, B=300 мм, h=110 мм, сталь, горячий цинк</t>
  </si>
  <si>
    <t>RWEB 140 FT</t>
  </si>
  <si>
    <t>Переходник/концевик RWEB 140 FT, для листовых лотков, B=400 мм, h=110 мм, сталь, горячий цинк</t>
  </si>
  <si>
    <t>RWEB 150 FT</t>
  </si>
  <si>
    <t>Переходник/концевик RWEB 150 FT, для листовых лотков, B=500 мм, h=110 мм, сталь, горячий цинк</t>
  </si>
  <si>
    <t>RWEB 160 FT</t>
  </si>
  <si>
    <t>Переходник/концевик RWEB 160 FT, для листовых лотков, B=600 мм, h=110 мм, сталь, горячий цинк</t>
  </si>
  <si>
    <t>RWEB 305 FS</t>
  </si>
  <si>
    <t>Переходник/концевик RWEB 305 FS, для листовых лотков, B=50 мм, h=35 мм, сталь, конвейерный цинк</t>
  </si>
  <si>
    <t>RWEB 310 FS</t>
  </si>
  <si>
    <t>Переходник/концевик RWEB 310 FS, для листовых лотков, B=100 мм, h=35 мм, сталь, конвейерный цинк</t>
  </si>
  <si>
    <t>RWEB 320 FS</t>
  </si>
  <si>
    <t>Переходник/концевик RWEB 320 FS, для листовых лотков, B=200 мм, h=35 мм, сталь, конвейерный цинк</t>
  </si>
  <si>
    <t>RWEB 330 FS</t>
  </si>
  <si>
    <t>Переходник/концевик RWEB 330 FS, для листовых лотков, B=300 мм, h=35 мм, сталь, конвейерный цинк</t>
  </si>
  <si>
    <t>RWEB 610 FS</t>
  </si>
  <si>
    <t>Переходник/концевик RWEB 610 FS, для листовых лотков, B=100 мм, h=60 мм, сталь, конвейерный цинк</t>
  </si>
  <si>
    <t>RWEB 615 FS</t>
  </si>
  <si>
    <t>Переходник/концевик RWEB 615 FS, для листовых лотков, B=150 мм, h=60 мм, сталь, конвейерный цинк</t>
  </si>
  <si>
    <t>RWEB 630 FS</t>
  </si>
  <si>
    <t>Переходник/концевик RWEB 630 FS, для листовых лотков, B=300 мм, h=60 мм, сталь, конвейерный цинк</t>
  </si>
  <si>
    <t>RWEB 640 FS</t>
  </si>
  <si>
    <t>Переходник/концевик RWEB 640 FS, для листовых лотков, B=400 мм, h=60 мм, сталь, конвейерный цинк</t>
  </si>
  <si>
    <t>RWEB 650 FS</t>
  </si>
  <si>
    <t>Переходник/концевик RWEB 650 FS, для листовых лотков, B=500 мм, h=60 мм, сталь, конвейерный цинк</t>
  </si>
  <si>
    <t>RWEB 660 FS</t>
  </si>
  <si>
    <t>Переходник/концевик RWEB 660 FS, для листовых лотков, B=600 мм, h=60 мм, сталь, конвейерный цинк</t>
  </si>
  <si>
    <t>RWEB 810 FS</t>
  </si>
  <si>
    <t>Переходник/концевик RWEB 810 FS, для листовых лотков, B=100 мм, h=85 мм, сталь, конвейерный цинк</t>
  </si>
  <si>
    <t>RWEB 820 FS</t>
  </si>
  <si>
    <t>Переходник/концевик RWEB 820 FS, для листовых лотков, B=200 мм, h=85 мм, сталь, конвейерный цинк</t>
  </si>
  <si>
    <t>RWEB 830 FS</t>
  </si>
  <si>
    <t>Переходник/концевик RWEB 830 FS, для листовых лотков, B=300 мм, h=85 мм, сталь, конвейерный цинк</t>
  </si>
  <si>
    <t>RWEB 840 FS</t>
  </si>
  <si>
    <t>Переходник/концевик RWEB 840 FS, для листовых лотков, B=400 мм, h=85 мм, сталь, конвейерный цинк</t>
  </si>
  <si>
    <t>RWEB 850 FS</t>
  </si>
  <si>
    <t>Переходник/концевик RWEB 850 FS, для листовых лотков, B=500 мм, h=85 мм, сталь, конвейерный цинк</t>
  </si>
  <si>
    <t>RWEB 860 FS</t>
  </si>
  <si>
    <t>Переходник/концевик RWEB 860 FS, для листовых лотков, B=600 мм, h=85 мм, сталь, конвейерный цинк</t>
  </si>
  <si>
    <t>RWEB 110 FS</t>
  </si>
  <si>
    <t>Переходник/концевик RWEB 110 FS, для листовых лотков, B=100 мм, h=110 мм, сталь, конвейерный цинк</t>
  </si>
  <si>
    <t>RWEB 115 FS</t>
  </si>
  <si>
    <t>Переходник/концевик RWEB 115 FS, для листовых лотков, B=150 мм, h=110 мм, сталь, конвейерный цинк</t>
  </si>
  <si>
    <t>RWEB 120 FS</t>
  </si>
  <si>
    <t>Переходник/концевик RWEB 120 FS, для листовых лотков, B=200 мм, h=110 мм, сталь, конвейерный цинк</t>
  </si>
  <si>
    <t>RWEB 130 FS</t>
  </si>
  <si>
    <t>Переходник/концевик RWEB 130 FS, для листовых лотков, B=300 мм, h=110 мм, сталь, конвейерный цинк</t>
  </si>
  <si>
    <t>RWEB 140 FS</t>
  </si>
  <si>
    <t>Переходник/концевик RWEB 140 FS, для листовых лотков, B=400 мм, h=110 мм, сталь, конвейерный цинк</t>
  </si>
  <si>
    <t>RWEB 150 FS</t>
  </si>
  <si>
    <t>Переходник/концевик RWEB 150 FS, для листовых лотков, B=500 мм, h=110 мм, сталь, конвейерный цинк</t>
  </si>
  <si>
    <t>RWEB 160 FS</t>
  </si>
  <si>
    <t>Переходник/концевик RWEB 160 FS, для листовых лотков, B=600 мм, h=110 мм, сталь, конвейерный цинк</t>
  </si>
  <si>
    <t>RK 620 FT</t>
  </si>
  <si>
    <t>Секция Х-образная RK 620 FT, для листовых лотков, h=60 мм, B=200 мм, сталь, горячий цинк</t>
  </si>
  <si>
    <t>RK 630 FT</t>
  </si>
  <si>
    <t>Секция Х-образная RK 630 FT, для листовых лотков, h=60 мм, B=300 мм, сталь, горячий цинк</t>
  </si>
  <si>
    <t>RK 640 FT</t>
  </si>
  <si>
    <t>Секция Х-образная RK 640 FT, для листовых лотков, h=60 мм, B=400 мм, сталь, горячий цинк</t>
  </si>
  <si>
    <t>RK 650 FT</t>
  </si>
  <si>
    <t>Секция Х-образная RK 650 FT, для листовых лотков, h=60 мм, B=500 мм, сталь, горячий цинк</t>
  </si>
  <si>
    <t>RK 660 FT</t>
  </si>
  <si>
    <t>Секция Х-образная RK 660 FT, для листовых лотков, h=60 мм, B=600 мм, сталь, горячий цинк</t>
  </si>
  <si>
    <t>RK 110 FT</t>
  </si>
  <si>
    <t>Секция Х-образная RK 110 FT, для листовых лотков, h=110 мм, B=100 мм, сталь, горячий цинк</t>
  </si>
  <si>
    <t>RK 120 FT</t>
  </si>
  <si>
    <t>Секция Х-образная RK 120 FT, для листовых лотков, h=110 мм, B=200 мм, сталь, горячий цинк</t>
  </si>
  <si>
    <t>RK 130 FT</t>
  </si>
  <si>
    <t>Секция Х-образная RK 130 FT, для листовых лотков, h=110 мм, B=300 мм, сталь, горячий цинк</t>
  </si>
  <si>
    <t>RK 140 FT</t>
  </si>
  <si>
    <t>Секция Х-образная RK 140 FT, для листовых лотков, h=110 мм, B=400 мм, сталь, горячий цинк</t>
  </si>
  <si>
    <t>RK 150 FT</t>
  </si>
  <si>
    <t>Секция Х-образная RK 150 FT, для листовых лотков, h=110 мм, B=500 мм, сталь, горячий цинк</t>
  </si>
  <si>
    <t>RK 160 FT</t>
  </si>
  <si>
    <t>Секция Х-образная RK 160 FT, для листовых лотков, h=110 мм, B=600 мм, сталь, горячий цинк</t>
  </si>
  <si>
    <t>RT 610 FT</t>
  </si>
  <si>
    <t>Секция Т-образная RT 610 FT, для листовых лотков, h=60 мм, B=100 мм, сталь, горячий цинк</t>
  </si>
  <si>
    <t>RT 615 FT</t>
  </si>
  <si>
    <t>Секция Т-образная RT 615 FT, для листовых лотков, h=60 мм, B=150 мм, сталь, горячий цинк</t>
  </si>
  <si>
    <t>RT 620 FT</t>
  </si>
  <si>
    <t>Секция Т-образная RT 620 FT, для листовых лотков, h=60 мм, B=200 мм, сталь, горячий цинк</t>
  </si>
  <si>
    <t>RT 630 FT</t>
  </si>
  <si>
    <t>Секция Т-образная RT 630 FT, для листовых лотков, h=60 мм, B=300 мм, сталь, горячий цинк</t>
  </si>
  <si>
    <t>RT 640 FT</t>
  </si>
  <si>
    <t>Секция Т-образная RT 640 FT, для листовых лотков, h=60 мм, B=400 мм, сталь, горячий цинк</t>
  </si>
  <si>
    <t>RT 650 FT</t>
  </si>
  <si>
    <t>Секция Т-образная RT 650 FT, для листовых лотков, h=60 мм, B=500 мм, сталь, горячий цинк</t>
  </si>
  <si>
    <t>RT 660 FT</t>
  </si>
  <si>
    <t>Секция Т-образная RT 660 FT, для листовых лотков, h=60 мм, B=600 мм, сталь, горячий цинк</t>
  </si>
  <si>
    <t>RT 110 FT</t>
  </si>
  <si>
    <t>Секция Т-образная RT 110 FT, для листовых лотков, h=110 мм, B=100 мм, сталь, горячий цинк</t>
  </si>
  <si>
    <t>RT 120 FT</t>
  </si>
  <si>
    <t>Секция Т-образная RT 120 FT, для листовых лотков, h=110 мм, B=200 мм, сталь, горячий цинк</t>
  </si>
  <si>
    <t>RT 130 FT</t>
  </si>
  <si>
    <t>Секция Т-образная RT 130 FT, для листовых лотков, h=110 мм, B=300 мм, сталь, горячий цинк</t>
  </si>
  <si>
    <t>RT 140 FT</t>
  </si>
  <si>
    <t>Секция Т-образная RT 140 FT, для листовых лотков, h=110 мм, B=400 мм, сталь, горячий цинк</t>
  </si>
  <si>
    <t>RT 150 FT</t>
  </si>
  <si>
    <t>Секция Т-образная RT 150 FT, для листовых лотков, h=110 мм, B=500 мм, сталь, горячий цинк</t>
  </si>
  <si>
    <t>RT 155 FT</t>
  </si>
  <si>
    <t>Секция Т-образная RT 155 FT, для листовых лотков, h=110 мм, B=550 мм, сталь, горячий цинк</t>
  </si>
  <si>
    <t>RT 160 FT</t>
  </si>
  <si>
    <t>RAA 310 FT</t>
  </si>
  <si>
    <t>Секция Т/Х-образная RAA 310 FT, для листовых лотков, h=35 мм, B=100 мм, сталь, горячий цинк</t>
  </si>
  <si>
    <t>RAA 315 FT</t>
  </si>
  <si>
    <t>Секция Т/Х-образная RAA 315 FT, для листовых лотков, h=35 мм, B=150 мм, сталь, горячий цинк</t>
  </si>
  <si>
    <t>RAA 320 FT</t>
  </si>
  <si>
    <t>Секция Т/Х-образная RAA 320 FT, для листовых лотков, h=35 мм, B=200 мм, сталь, горячий цинк</t>
  </si>
  <si>
    <t>RAA 330 FT</t>
  </si>
  <si>
    <t>Секция Т/Х-образная RAA 330 FT, для листовых лотков, h=35 мм, B=300 мм, сталь, горячий цинк</t>
  </si>
  <si>
    <t>RAA 605 FT</t>
  </si>
  <si>
    <t>Секция Т/Х-образная RAA 605 FT, для листовых лотков, h=60 мм, B=50 мм, сталь, горячий цинк</t>
  </si>
  <si>
    <t>RAA 610 FT</t>
  </si>
  <si>
    <t>Секция Т/Х-образная RAA 610 FT, для листовых лотков, h=60 мм, B=100 мм, сталь, горячий цинк</t>
  </si>
  <si>
    <t>RAA 615 FT</t>
  </si>
  <si>
    <t>Секция Т/Х-образная RAA 615 FT, для листовых лотков, h=60 мм, B=150 мм, сталь, горячий цинк</t>
  </si>
  <si>
    <t>RAA 620 FT</t>
  </si>
  <si>
    <t>Секция Т/Х-образная RAA 620 FT, для листовых лотков, h=60 мм, B=200 мм, сталь, горячий цинк</t>
  </si>
  <si>
    <t>RAA 630 FT</t>
  </si>
  <si>
    <t>Секция Т/Х-образная RAA 630 FT, для листовых лотков, h=60 мм, B=300 мм, сталь, горячий цинк</t>
  </si>
  <si>
    <t>RAA 640 FT</t>
  </si>
  <si>
    <t>Секция Т/Х-образная RAA 640 FT, для листовых лотков, h=60 мм, B=400 мм, сталь, горячий цинк</t>
  </si>
  <si>
    <t>RAA 650 FT</t>
  </si>
  <si>
    <t>Секция Т/Х-образная RAA 650 FT, для листовых лотков, h=60 мм, B=500 мм, сталь, горячий цинк</t>
  </si>
  <si>
    <t>RAA 660 FT</t>
  </si>
  <si>
    <t>Секция Т/Х-образная RAA 660 FT, для листовых лотков, h=60 мм, B=600 мм, сталь, горячий цинк</t>
  </si>
  <si>
    <t>RAA 810 FT</t>
  </si>
  <si>
    <t>Секция Т/Х-образная RAA 810 FT, для листовых лотков, h=85 мм, B=100 мм, сталь, горячий цинк</t>
  </si>
  <si>
    <t>RAA 820 FT</t>
  </si>
  <si>
    <t>Секция Т/Х-образная RAA 820 FT, для листовых лотков, h=85 мм, B=200 мм, сталь, горячий цинк</t>
  </si>
  <si>
    <t>RAA 830 FT</t>
  </si>
  <si>
    <t>Секция Т/Х-образная RAA 830 FT, для листовых лотков, h=85 мм, B=300 мм, сталь, горячий цинк</t>
  </si>
  <si>
    <t>RAA 840 FT</t>
  </si>
  <si>
    <t>Секция Т/Х-образная RAA 840 FT, для листовых лотков, h=85 мм, B=400 мм, сталь, горячий цинк</t>
  </si>
  <si>
    <t>RAA 850 FT</t>
  </si>
  <si>
    <t>Секция Т/Х-образная RAA 850 FT, для листовых лотков, h=85 мм, B=500 мм, сталь, горячий цинк</t>
  </si>
  <si>
    <t>RAA 860 FT</t>
  </si>
  <si>
    <t>Секция Т/Х-образная RAA 860 FT, для листовых лотков, h=85 мм, B=600 мм, сталь, горячий цинк</t>
  </si>
  <si>
    <t>RAA 110 FT</t>
  </si>
  <si>
    <t>Секция Т/Х-образная RAA 110 FT, для листовых лотков, h=110 мм, B=100 мм, сталь, горячий цинк</t>
  </si>
  <si>
    <t>RAA 120 FT</t>
  </si>
  <si>
    <t>Секция Т/Х-образная RAA 120 FT, для листовых лотков, h=110 мм, B=200 мм, сталь, горячий цинк</t>
  </si>
  <si>
    <t>RAA 130 FT</t>
  </si>
  <si>
    <t>Секция Т/Х-образная RAA 130 FT, для листовых лотков, h=110 мм, B=300 мм, сталь, горячий цинк</t>
  </si>
  <si>
    <t>RAA 140 FT</t>
  </si>
  <si>
    <t>Секция Т/Х-образная RAA 140 FT, для листовых лотков, h=110 мм, B=400 мм, сталь, горячий цинк</t>
  </si>
  <si>
    <t>RAA 150 FT</t>
  </si>
  <si>
    <t>Секция Т/Х-образная RAA 150 FT, для листовых лотков, h=110 мм, B=500 мм, сталь, горячий цинк</t>
  </si>
  <si>
    <t>RAA 155 FT</t>
  </si>
  <si>
    <t>Секция Т/Х-образная RAA 155 FT, для листовых лотков, h=110 мм, B=550 мм, сталь, горячий цинк</t>
  </si>
  <si>
    <t>RB 90 310 FT</t>
  </si>
  <si>
    <t>Секция угловая 90° RB 90 310 FT, для листовых лотков, h=35 мм, B=100 мм, сталь, горячий цинк</t>
  </si>
  <si>
    <t>RB 90 320 FT</t>
  </si>
  <si>
    <t>Секция угловая 90° RB 90 320 FT, для листовых лотков, h=35 мм, B=200 мм, сталь, горячий цинк</t>
  </si>
  <si>
    <t>RB 90 330 FT</t>
  </si>
  <si>
    <t>Секция угловая 90° RB 90 330 FT, для листовых лотков, h=35 мм, B=300 мм, сталь, горячий цинк</t>
  </si>
  <si>
    <t>RB 90 605 FT</t>
  </si>
  <si>
    <t>Секция угловая 90° RB 90 605 FT, для листовых лотков, h=60 мм, B=50 мм, сталь, горячий цинк</t>
  </si>
  <si>
    <t>Угловая секция 90° для горизонтальной прокладки кабельных лотков, тип RKS 605.</t>
  </si>
  <si>
    <t>RB 90 610 FT</t>
  </si>
  <si>
    <t>Секция угловая 90° RB 90 610 FT, для листовых лотков, h=60 мм, B=100 мм, сталь, горячий цинк</t>
  </si>
  <si>
    <t>RB 90 615 FT</t>
  </si>
  <si>
    <t>Секция угловая 90° RB 90 615 FT, для листовых лотков, h=60 мм, B=150 мм, сталь, горячий цинк</t>
  </si>
  <si>
    <t>RB 90 620 FT</t>
  </si>
  <si>
    <t>Секция угловая 90° RB 90 620 FT, для листовых лотков, h=60 мм, B=200 мм, сталь, горячий цинк</t>
  </si>
  <si>
    <t>RB 90 630 FT</t>
  </si>
  <si>
    <t>Секция угловая 90° RB 90 630 FT, для листовых лотков, h=60 мм, B=300 мм, сталь, горячий цинк</t>
  </si>
  <si>
    <t>RB 90 640 FT</t>
  </si>
  <si>
    <t>Секция угловая 90° RB 90 640 FT, для листовых лотков, h=60 мм, B=400 мм, сталь, горячий цинк</t>
  </si>
  <si>
    <t>RB 90 650 FT</t>
  </si>
  <si>
    <t>Секция угловая 90° RB 90 650 FT, для листовых лотков, h=60 мм, B=500 мм, сталь, горячий цинк</t>
  </si>
  <si>
    <t>RB 90 660 FT</t>
  </si>
  <si>
    <t>Секция угловая 90° RB 90 660 FT, для листовых лотков, h=60 мм, B=600 мм, сталь, горячий цинк</t>
  </si>
  <si>
    <t>RB 90 810 FT</t>
  </si>
  <si>
    <t>Секция угловая 90° RB 90 810 FT, для листовых лотков, h=85 мм, B=100 мм, сталь, горячий цинк</t>
  </si>
  <si>
    <t>RB 90 820 FT</t>
  </si>
  <si>
    <t>Секция угловая 90° RB 90 820 FT, для листовых лотков, h=85 мм, B=200 мм, сталь, горячий цинк</t>
  </si>
  <si>
    <t>RB 90 830 FT</t>
  </si>
  <si>
    <t>Секция угловая 90° RB 90 830 FT, для листовых лотков, h=85 мм, B=300 мм, сталь, горячий цинк</t>
  </si>
  <si>
    <t>RB 90 840 FT</t>
  </si>
  <si>
    <t>Секция угловая 90° RB 90 840 FT, для листовых лотков, h=85 мм, B=400 мм, сталь, горячий цинк</t>
  </si>
  <si>
    <t>RB 90 850 FT</t>
  </si>
  <si>
    <t>Секция угловая 90° RB 90 850 FT, для листовых лотков, h=85 мм, B=500 мм, сталь, горячий цинк</t>
  </si>
  <si>
    <t>RB 90 110 FT</t>
  </si>
  <si>
    <t>Секция угловая 90° RB 90 110 FT, для листовых лотков, h=110 мм, B=100 мм, сталь, горячий цинк</t>
  </si>
  <si>
    <t>RB 90 120 FT</t>
  </si>
  <si>
    <t>Секция угловая 90° RB 90 120 FT, для листовых лотков, h=110 мм, B=200 мм, сталь, горячий цинк</t>
  </si>
  <si>
    <t>RB 90 130 FT</t>
  </si>
  <si>
    <t>Секция угловая 90° RB 90 130 FT, для листовых лотков, h=110 мм, B=300 мм, сталь, горячий цинк</t>
  </si>
  <si>
    <t>RB 90 140 FT</t>
  </si>
  <si>
    <t>Секция угловая 90° RB 90 140 FT, для листовых лотков, h=110 мм, B=400 мм, сталь, горячий цинк</t>
  </si>
  <si>
    <t>RB 90 150 FT</t>
  </si>
  <si>
    <t>Секция угловая 90° RB 90 150 FT, для листовых лотков, h=110 мм, B=500 мм, сталь, горячий цинк</t>
  </si>
  <si>
    <t>RB 90 160 FT</t>
  </si>
  <si>
    <t>Секция угловая 90° RB 90 160 FT, для листовых лотков, h=110 мм, B=600 мм, сталь, горячий цинк</t>
  </si>
  <si>
    <t>Угловая секция 90° для всех типов кабельных лотков с высотой боковой стенки 110 мм.</t>
  </si>
  <si>
    <t>DFT 100 FS</t>
  </si>
  <si>
    <t>Крышка Т-образной секции DFT 100 FS, для листовых лотков, B=100 мм, сталь, конвейерный цинк</t>
  </si>
  <si>
    <t>Крышка Т-образной секции с поворотными фиксаторами.</t>
  </si>
  <si>
    <t>DFT 200 FS</t>
  </si>
  <si>
    <t>Крышка Т-образной секции DFT 200 FS, для листовых лотков, B=200 мм, сталь, конвейерный цинк</t>
  </si>
  <si>
    <t>DFT 400 FS</t>
  </si>
  <si>
    <t>Крышка Т-образной секции DFT 400 FS, для листовых лотков, B=400 мм, сталь, конвейерный цинк</t>
  </si>
  <si>
    <t>DFT 500 FS</t>
  </si>
  <si>
    <t>Крышка Т-образной секции DFT 500 FS, для листовых лотков, B=500 мм, сталь, конвейерный цинк</t>
  </si>
  <si>
    <t>DFT 600 FS</t>
  </si>
  <si>
    <t>Крышка Т-образной секции DFT 600 FS, для листовых лотков, B=600 мм, сталь, конвейерный цинк</t>
  </si>
  <si>
    <t>DFAA 100 FS</t>
  </si>
  <si>
    <t>Крышка Т/Х-образной секции DFAA 100 FS, для листовых лотков, B=100 мм, сталь, конвейерный цинк</t>
  </si>
  <si>
    <t>Крышка Т-образного/крестового соединения</t>
  </si>
  <si>
    <t>Крышка Т-образной/крестообразной секции с установленными поворотными фиксаторами.</t>
  </si>
  <si>
    <t>DFAA 150 FS</t>
  </si>
  <si>
    <t>Крышка Т/Х-образной секции DFAA 150 FS, для листовых лотков, B=150 мм, сталь, конвейерный цинк</t>
  </si>
  <si>
    <t>DFAA 200 FS</t>
  </si>
  <si>
    <t>Крышка Т/Х-образной секции DFAA 200 FS, для листовых лотков, B=200 мм, сталь, конвейерный цинк</t>
  </si>
  <si>
    <t>DFAA 300 FS</t>
  </si>
  <si>
    <t>Крышка Т/Х-образной секции DFAA 300 FS, для листовых лотков, B=300 мм, сталь, конвейерный цинк</t>
  </si>
  <si>
    <t>DFAA 400 FS</t>
  </si>
  <si>
    <t>Крышка Т/Х-образной секции DFAA 400 FS, для листовых лотков, B=400 мм, сталь, конвейерный цинк</t>
  </si>
  <si>
    <t>DFAA 500 FS</t>
  </si>
  <si>
    <t>Крышка Т/Х-образной секции DFAA 500 FS, для листовых лотков, B=500 мм, сталь, конвейерный цинк</t>
  </si>
  <si>
    <t>DFAA 550 FS</t>
  </si>
  <si>
    <t>Крышка Т/Х-образной секции DFAA 550 FS, для листовых лотков, B=550 мм, сталь, конвейерный цинк</t>
  </si>
  <si>
    <t>DFAA 600 FS</t>
  </si>
  <si>
    <t>Крышка Т/Х-образной секции DFAA 600 FS, для листовых лотков, B=600 мм, сталь, конвейерный цинк</t>
  </si>
  <si>
    <t>DFK 100 FS</t>
  </si>
  <si>
    <t>Крышка крестовой секции DFK 100 FS, для листовых лотков, B=100 мм, сталь, конвейерный цинк</t>
  </si>
  <si>
    <t>Крышка крестообразной секции</t>
  </si>
  <si>
    <t>Крышка крестообразной секции с поворотными фиксаторами.</t>
  </si>
  <si>
    <t>DFK 150 FS</t>
  </si>
  <si>
    <t>Крышка крестовой секции DFK 150 FS, для листовых лотков, B=150 мм, сталь, конвейерный цинк</t>
  </si>
  <si>
    <t>DFK 200 FS</t>
  </si>
  <si>
    <t>Крышка крестовой секции DFK 200 FS, для листовых лотков, B=200 мм, сталь, конвейерный цинк</t>
  </si>
  <si>
    <t>DFK 300 FS</t>
  </si>
  <si>
    <t>Крышка крестовой секции DFK 300 FS, для листовых лотков, B=300 мм, сталь, конвейерный цинк</t>
  </si>
  <si>
    <t>DFK 400 FS</t>
  </si>
  <si>
    <t>Крышка крестовой секции DFK 400 FS, для листовых лотков, B=400 мм, сталь, конвейерный цинк</t>
  </si>
  <si>
    <t>Крышка для крестообразной секции с установленными зажимами, предназначенная для фасонных деталей кабельных лотков лестничного типа (FS) со сторонами любой высоты.</t>
  </si>
  <si>
    <t>DFK 500 FS</t>
  </si>
  <si>
    <t>Крышка крестовой секции DFK 500 FS, для листовых лотков, B=500 мм, сталь, конвейерный цинк</t>
  </si>
  <si>
    <t>DFK 600 FS</t>
  </si>
  <si>
    <t>Крышка крестовой секции DFK 600 FS, для листовых лотков, B=600 мм, сталь, конвейерный цинк</t>
  </si>
  <si>
    <t>DFB 45 100 FS</t>
  </si>
  <si>
    <t>Крышка угловой секции 45° DFB 45 100 FS, для листовых лотков, B=100 мм, сталь, конвейерный цинк</t>
  </si>
  <si>
    <t>Крышка угловой секции 45°</t>
  </si>
  <si>
    <t>Крышка угловой секции 45° с предварительно установленными зажимами.</t>
  </si>
  <si>
    <t>DFB 45 300 FS</t>
  </si>
  <si>
    <t>Крышка угловой секции 45° DFB 45 300 FS, для листовых лотков, B=300 мм, сталь, конвейерный цинк</t>
  </si>
  <si>
    <t>DFB 45 400 FS</t>
  </si>
  <si>
    <t>Крышка угловой секции 45° DFB 45 400 FS, для листовых лотков, B=400 мм, сталь, конвейерный цинк</t>
  </si>
  <si>
    <t>DFB 45 500 FS</t>
  </si>
  <si>
    <t>Крышка угловой секции 45° DFB 45 500 FS, для листовых лотков, B=500 мм, сталь, конвейерный цинк</t>
  </si>
  <si>
    <t>DFB 45 600 FS</t>
  </si>
  <si>
    <t>Крышка угловой секции 45° 600 мм</t>
  </si>
  <si>
    <t>DFT 100 FT</t>
  </si>
  <si>
    <t>Крышка Т-образной секции DFT 100 FT, для листовых лотков, B=100 мм, сталь, горячий цинк</t>
  </si>
  <si>
    <t>DFT 150 FT</t>
  </si>
  <si>
    <t>Крышка Т-образной секции DFT 150 FT, для листовых лотков, B=150 мм, сталь, горячий цинк</t>
  </si>
  <si>
    <t>DFT 200 FT</t>
  </si>
  <si>
    <t>Крышка Т-образной секции DFT 200 FT, для листовых лотков, B=200 мм, сталь, горячий цинк</t>
  </si>
  <si>
    <t>DFT 400 FT</t>
  </si>
  <si>
    <t>Крышка Т-образной секции DFT 400 FT, для листовых лотков, B=400 мм, сталь, горячий цинк</t>
  </si>
  <si>
    <t>DFT 550 FT</t>
  </si>
  <si>
    <t>Крышка Т-образной секции DFT 550 FT, для листовых лотков, B=550 мм, сталь, горячий цинк</t>
  </si>
  <si>
    <t>DFT 600 FT</t>
  </si>
  <si>
    <t>Крышка Т-образной секции DFT 600 FT, для листовых лотков, B=600 мм, сталь, горячий цинк</t>
  </si>
  <si>
    <t>DFB 90 100 FS</t>
  </si>
  <si>
    <t>Крышка угловой секции 90° DFB 90 100 FS, для листовых лотков, B=100 мм, сталь, конвейерный цинк</t>
  </si>
  <si>
    <t>Крышка угловой секции 90° с предварительно установленными зажимами.</t>
  </si>
  <si>
    <t>DFB 90 150 FS</t>
  </si>
  <si>
    <t>Крышка угловой секции 90° DFB 90 150 FS, для листовых лотков, B=150 мм, сталь, конвейерный цинк</t>
  </si>
  <si>
    <t>DFB 90 200 FS</t>
  </si>
  <si>
    <t>Крышка угловой секции 90° DFB 90 200 FS, для листовых лотков, B=200 мм, сталь, конвейерный цинк</t>
  </si>
  <si>
    <t>DFB 90 300 FS</t>
  </si>
  <si>
    <t>Крышка угловой секции 90° DFB 90 300 FS, для листовых лотков, B=300 мм, сталь, конвейерный цинк</t>
  </si>
  <si>
    <t>DFB 90 400 FS</t>
  </si>
  <si>
    <t>Крышка угловой секции 90° DFB 90 400 FS, для листовых лотков, B=400 мм, сталь, конвейерный цинк</t>
  </si>
  <si>
    <t>DFB 90 500 FS</t>
  </si>
  <si>
    <t>Крышка угловой секции 90° DFB 90 500 FS, для листовых лотков, B=500 мм, сталь, конвейерный цинк</t>
  </si>
  <si>
    <t>DFB 90 550 FS</t>
  </si>
  <si>
    <t>Крышка угловой секции 90° DFB 90 550 FS, для листовых лотков, B=550 мм, сталь, конвейерный цинк</t>
  </si>
  <si>
    <t>DFB 90 600 FS</t>
  </si>
  <si>
    <t>Крышка угловой секции 90° DFB 90 600 FS, для листовых лотков, B=600 мм, сталь, конвейерный цинк</t>
  </si>
  <si>
    <t>DFB 90 100 FT</t>
  </si>
  <si>
    <t>Крышка угловой секции 90° DFB 90 100 FT, для листовых лотков, B=100 мм, сталь, горячий цинк</t>
  </si>
  <si>
    <t>DFB 90 150 FT</t>
  </si>
  <si>
    <t>Крышка угловой секции 90° DFB 90 150 FT, для листовых лотков, B=150 мм, сталь, горячий цинк</t>
  </si>
  <si>
    <t>DFB 90 400 FT</t>
  </si>
  <si>
    <t>Крышка угловой секции 90° DFB 90 400 FT, для листовых лотков, B=400 мм, сталь, горячий цинк</t>
  </si>
  <si>
    <t>DFB 90 500 FT</t>
  </si>
  <si>
    <t>Крышка угловой секции 90° DFB 90 500 FT, для листовых лотков, B=500 мм, сталь, горячий цинк</t>
  </si>
  <si>
    <t>DFB 90 600 FT</t>
  </si>
  <si>
    <t>Крышка угловой секции 90° DFB 90 600 FT, для листовых лотков, B=600 мм, сталь, горячий цинк</t>
  </si>
  <si>
    <t>DBV 35 100 F FS</t>
  </si>
  <si>
    <t>Крышка вертикальной внешней секции 90° DBV 35 100 F FS, B=100 мм, h=35 мм, сталь, конвейерный цинк</t>
  </si>
  <si>
    <t>Крышка вертикальной угловой секции 90°</t>
  </si>
  <si>
    <t>Крышка для нисходящих вертикальных угловых секций с высотой боковой стенки 35 мм.</t>
  </si>
  <si>
    <t>DBV 35 150 F FS</t>
  </si>
  <si>
    <t>Крышка вертикальной внешней секции 90° DBV 35 150 F FS, B=150 мм, h=35 мм, сталь, конвейерный цинк</t>
  </si>
  <si>
    <t>DBV 35 300 F FS</t>
  </si>
  <si>
    <t>Крышка внешнего вертикального угла  90° 300 мм</t>
  </si>
  <si>
    <t>DBV 050 S FS</t>
  </si>
  <si>
    <t>Крышка вертикального внутреннего угла  90° 50 мм</t>
  </si>
  <si>
    <t>Крышка для всех восходящих вертикальных угловых секций.</t>
  </si>
  <si>
    <t>DBV 100 S FS</t>
  </si>
  <si>
    <t>Крышка вертикальной внутренней секции 90° DBV 100 S FS, B=100 мм, сталь, конвейерный цинк</t>
  </si>
  <si>
    <t>DBV 200 S FS</t>
  </si>
  <si>
    <t>Крышка вертикальной внутренней секции 90° DBV 200 S FS, B=200 мм, сталь, конвейерный цинк</t>
  </si>
  <si>
    <t>DBV 300 S FS</t>
  </si>
  <si>
    <t>Крышка вертикальной внутренней секции 90° DBV 300 S FS, B=300 мм, сталь, конвейерный цинк</t>
  </si>
  <si>
    <t>DBV 400 S FS</t>
  </si>
  <si>
    <t>Крышка вертикальной внутренней секции 90° DBV 400 S FS, B=400 мм, сталь, конвейерный цинк</t>
  </si>
  <si>
    <t>DBV 500 S FS</t>
  </si>
  <si>
    <t>Крышка вертикальной внутренней секции 90° DBV 500 S FS, B=500 мм, сталь, конвейерный цинк</t>
  </si>
  <si>
    <t>DBV 600 S FS</t>
  </si>
  <si>
    <t>Крышка внутреннего вертикального угла  90° 600 мм</t>
  </si>
  <si>
    <t>DBV 60 100 F FS</t>
  </si>
  <si>
    <t>Крышка вертикальной внешней секции 90° DBV 60 100 F FS, B=100 мм, h=60 мм, сталь, конвейерный цинк</t>
  </si>
  <si>
    <t>Крышка для нисходящих вертикальных угловых секций с высотой боковой стенки 60 мм.</t>
  </si>
  <si>
    <t>DBV 60 150 F FS</t>
  </si>
  <si>
    <t>Крышка вертикальной внешней секции 90° DBV 60 150 F FS, B=150 мм, h=60 мм, сталь, конвейерный цинк</t>
  </si>
  <si>
    <t>Крышка вертикальной внешней секции 90°</t>
  </si>
  <si>
    <t>DBV 60 200 F FS</t>
  </si>
  <si>
    <t>Крышка вертикальной внешней секции 90° DBV 60 200 F FS, B=200 мм, h=60 мм, сталь, конвейерный цинк</t>
  </si>
  <si>
    <t>DBV 60 300 F FS</t>
  </si>
  <si>
    <t>Крышка вертикальной внешней секции 90° DBV 60 300 F FS, B=300 мм, h=60 мм, сталь, конвейерный цинк</t>
  </si>
  <si>
    <t>DBV 60 400 F FS</t>
  </si>
  <si>
    <t>Крышка вертикальной внешней секции 90° DBV 60 400 F FS, B=400 мм, h=60 мм, сталь, конвейерный цинк</t>
  </si>
  <si>
    <t>DBV 85 300 F FS</t>
  </si>
  <si>
    <t>Крышка вертикальной внешней секции 90° DBV 85 300 F FS, B=300 мм, h=85 мм, сталь, конвейерный цинк</t>
  </si>
  <si>
    <t>Крышка для нисходящих вертикальных угловых секций с высотой боковой стенки 85 мм.</t>
  </si>
  <si>
    <t>DBV 85 400 F FS</t>
  </si>
  <si>
    <t>Крышка вертикальной внешней секции 90° DBV 85 400 F FS, B=400 мм, h=85 мм, сталь, конвейерный цинк</t>
  </si>
  <si>
    <t>DBV 110 100 F FS</t>
  </si>
  <si>
    <t>Крышка вертикальной внешней секции 90° DBV 110 100 F FS, B=100 мм, h=110 мм, сталь, конвейерный цинк</t>
  </si>
  <si>
    <t>Крышка для нисходящих вертикальных угловых секций с высотой боковой стенки 110 мм.</t>
  </si>
  <si>
    <t>DBV 110 150 F FS</t>
  </si>
  <si>
    <t>Крышка внешнего вертикального угла  90° 150 мм</t>
  </si>
  <si>
    <t>DBV 110 200 F FS</t>
  </si>
  <si>
    <t>Крышка вертикальной внешней секции 90° DBV 110 200 F FS, B=200 мм, h=110 мм, сталь, конвейерный цинк</t>
  </si>
  <si>
    <t>DBV 110 400 F FS</t>
  </si>
  <si>
    <t>Крышка вертикальной внешней секции 90° DBV 110 400 F FS, B=400 мм, h=110 мм, сталь, конвейерный цинк</t>
  </si>
  <si>
    <t>DBV 110 600 F FS</t>
  </si>
  <si>
    <t>Крышка внешнего вертикального угла  90° 600 мм</t>
  </si>
  <si>
    <t>DFK 200 FT</t>
  </si>
  <si>
    <t>Крышка крестовой секции DFK 200 FT, для листовых лотков, B=200 мм, сталь, горячий цинк</t>
  </si>
  <si>
    <t>DFK 300 FT</t>
  </si>
  <si>
    <t>Крышка крестовой секции DFK 300 FT, для листовых лотков, B=300 мм, сталь, горячий цинк</t>
  </si>
  <si>
    <t>DFK 400 FT</t>
  </si>
  <si>
    <t>Крышка крестовой секции DFK 400 FT, для листовых лотков, B=400 мм, сталь, горячий цинк</t>
  </si>
  <si>
    <t>DFK 500 FT</t>
  </si>
  <si>
    <t>Крышка крестовой секции DFK 500 FT, для листовых лотков, B=500 мм, сталь, горячий цинк</t>
  </si>
  <si>
    <t>Крышка крестовой секции</t>
  </si>
  <si>
    <t>DFK 600 FT</t>
  </si>
  <si>
    <t>Крышка крестовой секции DFK 600 FT, для листовых лотков, B=600 мм, сталь, горячий цинк</t>
  </si>
  <si>
    <t>DFAA 100 FT</t>
  </si>
  <si>
    <t>Крышка Т/Х-образной секции DFAA 100 FT, для листовых лотков, B=100 мм, сталь, горячий цинк</t>
  </si>
  <si>
    <t>Крышка T-образного соединения</t>
  </si>
  <si>
    <t>DFAA 200 FT</t>
  </si>
  <si>
    <t>Крышка Т/Х-образной секции DFAA 200 FT, для листовых лотков, B=200 мм, сталь, горячий цинк</t>
  </si>
  <si>
    <t>DFAA 300 FT</t>
  </si>
  <si>
    <t>Крышка Т/Х-образной секции DFAA 300 FT, для листовых лотков, B=300 мм, сталь, горячий цинк</t>
  </si>
  <si>
    <t>DFAA 400 FT</t>
  </si>
  <si>
    <t>Крышка Т/Х-образной секции DFAA 400 FT, для листовых лотков, B=400 мм, сталь, горячий цинк</t>
  </si>
  <si>
    <t>DFAA 500 FT</t>
  </si>
  <si>
    <t>Крышка Т/Х-образной секции DFAA 500 FT, для листовых лотков, B=500 мм, сталь, горячий цинк</t>
  </si>
  <si>
    <t>DFAA 600 FT</t>
  </si>
  <si>
    <t>Крышка Т/Х-образной секции DFAA 600 FT, для листовых лотков, B=600 мм, сталь, горячий цинк</t>
  </si>
  <si>
    <t>DBV 150 S FT</t>
  </si>
  <si>
    <t>Крышка вертикальной внутренней секции 90° DBV 150 S FT, B=150 мм, сталь, горячий цинк</t>
  </si>
  <si>
    <t>DBV 200 S FT</t>
  </si>
  <si>
    <t>Крышка вертикальной внутренней секции 90° DBV 200 S FT, B=200 мм, сталь, горячий цинк</t>
  </si>
  <si>
    <t>DBV 300 S FT</t>
  </si>
  <si>
    <t>Крышка вертикальной внутренней секции 90° DBV 300 S FT, B=300 мм, сталь, горячий цинк</t>
  </si>
  <si>
    <t>DBV 400 S FT</t>
  </si>
  <si>
    <t>Крышка вертикальной внутренней секции 90° DBV 400 S FT, B=400 мм, сталь, горячий цинк</t>
  </si>
  <si>
    <t>DBV 500 S FT</t>
  </si>
  <si>
    <t>Крышка вертикальной внутренней секции 90° DBV 500 S FT, B=500 мм, сталь, горячий цинк</t>
  </si>
  <si>
    <t>DBV 600 S FT</t>
  </si>
  <si>
    <t>Крышка вертикальной внутренней секции 90° DBV 600 S FT, B=600 мм, сталь, горячий цинк</t>
  </si>
  <si>
    <t>DBV 110 150 F FT</t>
  </si>
  <si>
    <t>Крышка вертикальной внешней секции 90° DBV 110 150 F FT, B=150 мм, h=110 мм, сталь, горячий цинк</t>
  </si>
  <si>
    <t>DBV 110 100 F FT</t>
  </si>
  <si>
    <t>Крышка вертикальной внешней секции 90° DBV 110 100 F FT, B=100 мм, h=110 мм, сталь, горячий цинк</t>
  </si>
  <si>
    <t>DBV 110 200 F FT</t>
  </si>
  <si>
    <t>Крышка вертикальной внешней секции 90° DBV 110 200 F FT, B=200 мм, h=110 мм, сталь, горячий цинк</t>
  </si>
  <si>
    <t>DBV 110 300 F FT</t>
  </si>
  <si>
    <t>Крышка вертикальной внешней секции 90° DBV 110 300 F FT, B=300 мм, h=110 мм, сталь, горячий цинк</t>
  </si>
  <si>
    <t>DBV 110 400 F FT</t>
  </si>
  <si>
    <t>Крышка вертикальной внешней секции 90° DBV 110 400 F FT, B=400 мм, h=110 мм, сталь, горячий цинк</t>
  </si>
  <si>
    <t>DBV 110 500 F FT</t>
  </si>
  <si>
    <t>Крышка вертикальной внешней секции 90° DBV 110 500 F FT, B=500 мм, h=110 мм, сталь, горячий цинк</t>
  </si>
  <si>
    <t>DBV 110 600 F FT</t>
  </si>
  <si>
    <t>Крышка вертикальной внешней секции 90° DBV 110 600 F FT, B=600 мм, h=110 мм, сталь, горячий цинк</t>
  </si>
  <si>
    <t>DBV 60 100 F FT</t>
  </si>
  <si>
    <t>Крышка вертикальной внешней секции 90° DBV 60 100 F FT, B=100 мм, h=60 мм, сталь, горячий цинк</t>
  </si>
  <si>
    <t>DBV 60 150 F FT</t>
  </si>
  <si>
    <t>Крышка вертикальной внешней секции 90° DBV 60 150 F FT, B=150 мм, h=60 мм, сталь, горячий цинк</t>
  </si>
  <si>
    <t>DBV 60 200 F FT</t>
  </si>
  <si>
    <t>Крышка вертикальной внешней секции 90° DBV 60 200 F FT, B=200 мм, h=60 мм, сталь, горячий цинк</t>
  </si>
  <si>
    <t>DBV 60 300 F FT</t>
  </si>
  <si>
    <t>Крышка вертикальной внешней секции 90° DBV 60 300 F FT, B=300 мм, h=60 мм, сталь, горячий цинк</t>
  </si>
  <si>
    <t>DBV 60 400 F FT</t>
  </si>
  <si>
    <t>Крышка вертикальной внешней секции 90° DBV 60 400 F FT, B=400 мм, h=60 мм, сталь, горячий цинк</t>
  </si>
  <si>
    <t>DBV 60 500 F FT</t>
  </si>
  <si>
    <t>Крышка вертикальной внешней секции 90° DBV 60 500 F FT, B=500 мм, h=60 мм, сталь, горячий цинк</t>
  </si>
  <si>
    <t>DBV 60 600 F FT</t>
  </si>
  <si>
    <t>Крышка вертикальной внешней секции 90° DBV 60 600 F FT, B=600 мм, h=60 мм, сталь, горячий цинк</t>
  </si>
  <si>
    <t>DBV 85 100 F FT</t>
  </si>
  <si>
    <t>Крышка вертикальной внешней секции 90° DBV 85 100 F FT, B=100 мм, h=85 мм, сталь, горячий цинк</t>
  </si>
  <si>
    <t>DBV 85 200 F FT</t>
  </si>
  <si>
    <t>Крышка вертикальной внешней секции 90° DBV 85 200 F FT, B=200 мм, h=85 мм, сталь, горячий цинк</t>
  </si>
  <si>
    <t>DBV 85 300 F FT</t>
  </si>
  <si>
    <t>Крышка вертикальной внешней секции 90° DBV 85 300 F FT, B=300 мм, h=85 мм, сталь, горячий цинк</t>
  </si>
  <si>
    <t>DBV 85 400 F FT</t>
  </si>
  <si>
    <t>Крышка вертикальной внешней секции 90° DBV 85 400 F FT, B=400 мм, h=85 мм, сталь, горячий цинк</t>
  </si>
  <si>
    <t>DBV 85 500 F FT</t>
  </si>
  <si>
    <t>Крышка вертикальной внешней секции 90° DBV 85 500 F FT, B=500 мм, h=85 мм, сталь, горячий цинк</t>
  </si>
  <si>
    <t>DBV 100 S FT</t>
  </si>
  <si>
    <t>Крышка вертикальной внутренней секции 90° DBV 100 S FT, B=100 мм, сталь, горячий цинк</t>
  </si>
  <si>
    <t>Крышка внутреннего вертикального угла  90° 400мм</t>
  </si>
  <si>
    <t>Крышка вертикального угла</t>
  </si>
  <si>
    <t>DFB 90 050 FT</t>
  </si>
  <si>
    <t>Крышка угловой секции 90° DFB 90 050 FT, для листовых лотков, B=50 мм, сталь, горячий цинк</t>
  </si>
  <si>
    <t>Крышка для угловой секции 90°, тип RB 90 305 и 605.</t>
  </si>
  <si>
    <t>DFB 45 150 FT</t>
  </si>
  <si>
    <t>Крышка угловой секции 45° DFB 45 150 FT, для листовых лотков, B=150 мм, сталь, горячий цинк</t>
  </si>
  <si>
    <t>DFB 45 400 FT</t>
  </si>
  <si>
    <t>Крышка угловой секции 45° DFB 45 400 FT, для листовых лотков, B=400 мм, сталь, горячий цинк</t>
  </si>
  <si>
    <t>DFB 45 500 FT</t>
  </si>
  <si>
    <t>Крышка угловой секции 45° DFB 45 500 FT, для листовых лотков, B=500 мм, сталь, горячий цинк</t>
  </si>
  <si>
    <t>DFB 45 600 FT</t>
  </si>
  <si>
    <t>Крышка угловой секции 45° DFB 45 600 FT, для листовых лотков, B=600 мм, сталь, горячий цинк</t>
  </si>
  <si>
    <t>DFB 45 100 FT</t>
  </si>
  <si>
    <t>Крышка угловой секции 45° DFB 45 100 FT, для листовых лотков, B=100 мм, сталь, горячий цинк</t>
  </si>
  <si>
    <t>Крышка для угловой секции 45° с предварительно установленными поворотными фиксаторами.</t>
  </si>
  <si>
    <t>DFB 45 200 FT</t>
  </si>
  <si>
    <t>Крышка угловой секции 45° DFB 45 200 FT, для листовых лотков, B=200 мм, сталь, горячий цинк</t>
  </si>
  <si>
    <t>DFB 45 300 FT</t>
  </si>
  <si>
    <t>Крышка угловой секции 45° DFB 45 300 FT, для листовых лотков, B=300 мм, сталь, горячий цинк</t>
  </si>
  <si>
    <t>Крышка угловой секции 90° с предварительно установленными поворотными фиксаторами.</t>
  </si>
  <si>
    <t>Крышка угловой секции 90° 150мм</t>
  </si>
  <si>
    <t>Крышка угловой секции 90° для листовых лотков</t>
  </si>
  <si>
    <t>DFB 90 200 FT</t>
  </si>
  <si>
    <t>Крышка угловой секции 90° DFB 90 200 FT, для листовых лотков, B=200 мм, сталь, горячий цинк</t>
  </si>
  <si>
    <t>DFB 90 300 FT</t>
  </si>
  <si>
    <t>Крышка угловой секции 90° DFB 90 300 FT, для листовых лотков, B=300 мм, сталь, горячий цинк</t>
  </si>
  <si>
    <t>DFAA 050 FS</t>
  </si>
  <si>
    <t>Крышка Т/Х-образной секции DFAA 050 FS, для листовых лотков, B=50 мм, сталь, конвейерный цинк</t>
  </si>
  <si>
    <t>Крышка для Т-образной секции, тип RAA 305 и 605.</t>
  </si>
  <si>
    <t>DFAA 050 FT</t>
  </si>
  <si>
    <t>Крышка Т/Х-образной секции DFAA 050 FT, для листовых лотков, B=50 мм, сталь, горячий цинк</t>
  </si>
  <si>
    <t>RAA 160 FT SO</t>
  </si>
  <si>
    <t>Т-образное/крестовое соединение 110x600 Zn=85 мкм</t>
  </si>
  <si>
    <t>7202207_V1</t>
  </si>
  <si>
    <t>TCX-110</t>
  </si>
  <si>
    <t>Манжета терморасширяющаяся, для пластиковых труб, TCX-110, 155x26,6 мм</t>
  </si>
  <si>
    <t>Манжета для труб</t>
  </si>
  <si>
    <t>Манжеты для горючих труб Противопожарное оборудование в корпусе из листовой стали плотно закрывает в случае пожара выгорающие трубы из термопласта с помощью высокого давления пены. Крепление дюбелями или стержнями с резьбой M6 до размера 75, потом M8</t>
  </si>
  <si>
    <t>7202312_V1</t>
  </si>
  <si>
    <t>ASX-E</t>
  </si>
  <si>
    <t>Покрытие огнезащитное, ASX-E, ведро 10 кг</t>
  </si>
  <si>
    <t>Покрытие огнезащитное</t>
  </si>
  <si>
    <t>Изделие представляет собой готовое к использованию терморасширяющееся покрытие для кабельной продукции и кабеленесущих конструкций на водной основе для предотвращения распространения огня по кабелям. 
Метод нанесения кистью, валиком или безвоздушным распылителем. 
Соответствует требованиям пожарной безопасности, установленным в ГОСТ Р 53311- 2009 «ПОКРЫТИЯ КАБЕЛЬНЫЕ ОГНЕЗАЩИТНЫЕ. Требования пожарной безопасности. Методы испытаний».
Хранить только в оригинальной упаковке при температуре от +5 до +25 °С в сухом закрытом помещении. 
Срок хранения - 12 месяцев.</t>
  </si>
  <si>
    <t>7202322_V1</t>
  </si>
  <si>
    <t>FBA-SP</t>
  </si>
  <si>
    <t>Герметик огнезащитный силиконовый FBA-SP</t>
  </si>
  <si>
    <t>Готовый к использованию материал для предотвращения распространения огня. Используется:
- при монтаже универсальных узлов огнестойких кабельных и трубных проходок совместно с подушками огнезащитными (артикулы 7202725_V1, 7202709, 7202741)
- для герметизации швов строительных конструкций
- для заделки стыков примыкания строительных конструкций
Соответствует требованиям Технического регламента Евразийского экономического союза "О требованиях к средствам обеспечения пожарной безопасности и пожаротушения" (ТР ЕАЭС 043/2017).
Хранить только в закрытой оригинальной упаковке в вертикальном положение при температуре от + 5° до + 30 °С в сухом помещении. 
Срок хранения - 12 месяцев.</t>
  </si>
  <si>
    <t>7202505_V1</t>
  </si>
  <si>
    <t>FBA-B200-14</t>
  </si>
  <si>
    <t>Блок огнезащитный, FBA-B200-14, 144x200x60 мм</t>
  </si>
  <si>
    <t>Блок огнезащитный</t>
  </si>
  <si>
    <t>Блок огнезащитный (противопожарный, полиуретановый, терморасширяющийся) для монтажа огнестойких кабельных и комбинированных проходок.
Применяется для заделок проходок как самостоятельно, так и совместно с составом терморасширающимся двухкомпонентным FBA-S (артикул 6840723_V1) и покрытием огнезащитным ASX-E (артикул 7202312_V1) .
Необходимо предохранять блоки от попадания воды для гарантии надежного вспенивания в случае пожара.
Срок хранения - 36 месяцев.</t>
  </si>
  <si>
    <t>KBK-1</t>
  </si>
  <si>
    <t>Подушка огнезащитная, KBK-1, 350х120х10 мм</t>
  </si>
  <si>
    <t>Подушка огнезащитная</t>
  </si>
  <si>
    <t>Подушка огнезащитная из мелкоячеистой, кремнозёмной ткани со специальным огнезащитным наполнителем, для универсальных огнестойких кабельных проходок, для предотвращения распространения огня.
Соответствует требованиям Технического регламента Евразийского экономического союза "О требованиях к средствам обеспечения пожарной безопасности и пожаротушения" (ТР ЕАЭС 043/2017).
Хранить в помещении при температуре от + 5 до + 40 °С на расстоянии не менее 2-х метров от нагревательных приборов в условиях, исключающих воздействие воды и агрессивных сред.
Срок хранения – 36 месяцев.</t>
  </si>
  <si>
    <t>7202725_V1</t>
  </si>
  <si>
    <t>KBK-2</t>
  </si>
  <si>
    <t>Подушка огнезащитная, KBK-2, 350х170х23 мм</t>
  </si>
  <si>
    <t>KBK-3</t>
  </si>
  <si>
    <t>Подушка огнезащитная, KBK-3, 350x170x40 мм</t>
  </si>
  <si>
    <t>7203800_V1</t>
  </si>
  <si>
    <t>FBS-S</t>
  </si>
  <si>
    <t>Пена огнезащитная, FBS-S 2х-компонентная, 450 мл</t>
  </si>
  <si>
    <t>Пена огнезащитная</t>
  </si>
  <si>
    <t>Пена огнезащитная представляет собой готовый к использованию терморасширяющийся материал для герметизации и заполнения пустот при монтаже универсальных узлов огнестойких кабельных проходок и отдельных кабельных трасс для предотвращения распространения огня.
Соответствует требованиям Технического регламента Евразийского экономического союза «О требованиях к средствам обеспечения пожарной безопасности и пожаротушения» (ТР ЕАЭС 043/2017).
Хранить только в оригинальной упаковке при температуре от +5 до +30 °С в сухом закрытом помещении.
Срок хранения - 12 месяцев.</t>
  </si>
  <si>
    <t>7203803_V1</t>
  </si>
  <si>
    <t>FBS-M</t>
  </si>
  <si>
    <t>Комплект смесительных трубок FBS-M (2 шт)</t>
  </si>
  <si>
    <t>Является аксессуаром для расширения возможностей при использовании пены огнезащитной терморасширяющейся двухкомпонентной артикул 7203800_V1</t>
  </si>
  <si>
    <t>7203806_V1</t>
  </si>
  <si>
    <t>FBS-PH</t>
  </si>
  <si>
    <t>Пистолет для экстракции огнезащитной пены FBS-S</t>
  </si>
  <si>
    <t>Пистолет для экстракции огнезащитной пены Т100</t>
  </si>
  <si>
    <t>Высококачественный 2-компонентный картриджный пистолет для нанесения пены огнезащитной FBS-S артикул 7203800_V1. Параллельное движение оттяжки в сторону рукоятки обеспечивает работу без усилий.</t>
  </si>
  <si>
    <t>7205425_V1</t>
  </si>
  <si>
    <t>KS-S DE</t>
  </si>
  <si>
    <t>Маркировочная табличка (немецкий язык)</t>
  </si>
  <si>
    <t>Универсальная маркировочная табличка для самостоятельного нанесения данных об огнестойкой проходке ОБО с помощью водо- и светостойкого фломастера. Для маркировки в соответствии с допусками, в комплекте с 2 крепжеными дюбелями.</t>
  </si>
  <si>
    <t>7205429_V1</t>
  </si>
  <si>
    <t>KS-S EN</t>
  </si>
  <si>
    <t>Маркировочная табличка (английский язык)</t>
  </si>
  <si>
    <t>Универсальная идентификационная табличка для самостоятельного нанесения надписей водо- и светостойким фломастером для всех проходок OBO. Для маркировки в соответствии с допусками, в комплект входят 2 дюбеля.</t>
  </si>
  <si>
    <t>250. Огнестойкие распределительные коробки</t>
  </si>
  <si>
    <t>T 100 E 4-5</t>
  </si>
  <si>
    <t>Коробка распределительная, огнестойкая, T 100 E 4-5, 150x116x67 мм, 5 клемм, 4 мм2, сплошная стенка</t>
  </si>
  <si>
    <t>Не содержащая галогенов кабельная распределительная коробка, разрешенная для повышения живучести электрических конструкций согласно DIN 4102 часть 12. Классы огнестойкости от E30 до E90 Цвет: оранжевый. В комплекте с установленным блоком подключения из специального керамического материала, устойчивого к воздействию высоких температур и маркированной клеммой для подключения защитного провода. Коробка поставляется с огнестойкими винтовыми анкерами для крепления без дюбелей. Номинальное сечение силового кабеля: макс. 4мм², кабель передачи данных с жилой диаметром 0,8мм. Максимум 2 жестких медных провода 1,5 мм² на одно место крепления. Высокий класс защиты IP66, класс ударной прочности IK07. Подробную информацию о типах и производителях кабелей можно найти в общем строительном протоколе испытаний Сертификационного центра MPA NRW.</t>
  </si>
  <si>
    <t>T 100 ED 4-5</t>
  </si>
  <si>
    <t>Коробка распределительная, огнестойкая, T 100 ED 4-5, 150x116x67 мм, 5 клемм, 4 мм2, мембранные вводы</t>
  </si>
  <si>
    <t>Коробка огнестойкая</t>
  </si>
  <si>
    <t>T 100 ED 6-5</t>
  </si>
  <si>
    <t>Коробка распределительная, огнестойкая, T 100 ED 6-5, 150x116x67 мм, 5 клемм, 6 мм2, мембранные вводы</t>
  </si>
  <si>
    <t>Не содержащая галогенов кабельная распределительная коробка с установленными мягкими вставными уплотнителями, разрешенная для повышения живучести электрических конструкций согласно DIN 4102, часть 12. Классы огнестойкости от E30 до E90 Цвет: оранжевый. В комплекте с установленным блоком подключения из специального керамического материала, устойчивого к воздействию высоких температур и маркированной клеммой для подключения защитного провода. Коробка поставляется с 2 огнестойкими винтовыми анкерами MMS 6x50 для крепления без дюбелей. Номинальное сечение силового кабеля: макс. 6мм², кабель передачи данных с жилой диаметром 0,8мм. Максимум 3 жестких медных провода 1,5 мм² на одно место крепления. Высокий класс защиты IP66, класс ударной прочности IK08. Подробную информацию о типах и производителях кабелей можно найти в общем строительном протоколе испытаний Сертификационного центра MPA NRW.</t>
  </si>
  <si>
    <t>T 100 ED 10-5</t>
  </si>
  <si>
    <t>Коробка распределительная, огнестойкая, T 100 ED 10-5, 150x116x67 мм, 5 клемм, 10 мм2, мембранные вводы</t>
  </si>
  <si>
    <t>Не содержащая галогенов кабельная распределительная коробка с установленными мягкими вставными уплотнителями, разрешенная для повышения живучести электрических конструкций согласно DIN 4102, часть 12. Классы огнестойкости от E30 до E90 Цвет: оранжевый. В комплекте с установленным блоком подключения из специального керамического материала, устойчивого к воздействию высоких температур и маркированной клеммой для подключения защитного провода. Коробка поставляется с 2 огнестойкими винтовыми анкерами MMS 6x50 для крепления без дюбелей. Номинальное сечение силового кабеля: макс. 10мм². Максимум 2 жестких медных провода 4 мм² на одно место крепления. Высокий класс защиты IP66, класс ударной прочности IK08. Подробную информацию о типах и производителях кабелей можно найти в общем строительном протоколе испытаний Сертификационного центра MPA NRW.</t>
  </si>
  <si>
    <t>T 100 ED 6-5 A</t>
  </si>
  <si>
    <t>Коробка распределительная, огнестойкая, T 100 ED 6-5 A, 150x116x67 мм, 5 клемм, 6 мм2, мембранные вводы</t>
  </si>
  <si>
    <t>Не содержащая галогенов кабельная распределительная коробка с установленными мягкими вставными уплотнителями, разрешенная для повышения живучести электрических конструкций согласно DIN 4102, часть 12. Классы огнестойкости от E30 до E90 Цвет: оранжевый. В комплекте с установленным блоком подключения из специального керамического материала, устойчивого к воздействию высоких температур, и маркированной защитной клеммой. Коробка поставляется с 2 огнестойкими винтовыми анкерами MMS 6x50 для крепления без дюбелей через боковые накладки. Номинальное сечение силового кабеля: макс. 6мм², кабель передачи данных с жилой диаметром 0,8мм. Максимум 3 жестких медных провода 1,5 мм² на одно место крепления. Высокий класс защиты IP66, класс ударной прочности IK08. Подробную информацию о типах и производителях кабелей можно найти в общем строительном протоколе испытаний Сертификационного центра MPA NRW.</t>
  </si>
  <si>
    <t>T 100 ED 10-5 A</t>
  </si>
  <si>
    <t>Коробка распределительная, огнестойкая, T 100 ED 10-5 A, 150x116x67 мм, 5 клемм, 10 мм2, мембранные вводы</t>
  </si>
  <si>
    <t>Не содержащая галогенов кабельная распределительная коробка с установленными мягкими вставными уплотнителями, разрешенная для повышения живучести электрических конструкций согласно DIN 4102, часть 12. Классы огнестойкости от E30 до E90 Цвет: оранжевый. В комплекте с установленным блоком подключения из специального керамического материала, устойчивого к воздействию высоких температур, и маркированной защитной клеммой. Коробка поставляется с 2 огнестойкими винтовыми анкерами MMS 6x50 для крепления без дюбелей через боковые накладки. Номинальное сечение силового кабеля: макс. 10мм². Максимум 2 жестких медных провода 4 мм² на одно место крепления. Высокий класс защиты IP66, класс ударной прочности IK08. Подробную информацию о типах и производителях кабелей можно найти в общем строительном протоколе испытаний Сертификационного центра MPA NRW.</t>
  </si>
  <si>
    <t>TK 04</t>
  </si>
  <si>
    <t>Клемма керамическая, огнестойкая, TK 04, 05-04 мм2</t>
  </si>
  <si>
    <t>Керамический клеммник</t>
  </si>
  <si>
    <t>Термостойкие керамические клеммы для доукомплектования распределительных коробок FireBox T-серии.</t>
  </si>
  <si>
    <t>TK 06</t>
  </si>
  <si>
    <t>Клемма керамическая, огнестойкая, TK 06, 6 мм2</t>
  </si>
  <si>
    <t>TK 10</t>
  </si>
  <si>
    <t>Клемма керамическая, огнестойкая, TK 10, 10 мм2</t>
  </si>
  <si>
    <t>Керамическая клемма</t>
  </si>
  <si>
    <t>TK 16</t>
  </si>
  <si>
    <t>Клемма керамическая, огнестойкая, TK 16, 16 мм2</t>
  </si>
  <si>
    <t>T100ED 06A</t>
  </si>
  <si>
    <t>Огнестойкая распределительная коробка 150x116x67 мм</t>
  </si>
  <si>
    <t>Огнестойкая распределительная я распределительная Т250</t>
  </si>
  <si>
    <t>T100ED 4x4AD</t>
  </si>
  <si>
    <t>Огнестойкая распределительная коробка 150х116х67, с кабельными вводами</t>
  </si>
  <si>
    <t>604 20 G</t>
  </si>
  <si>
    <t>Скоба крепежная однолапковая, D=20мм, металлическая</t>
  </si>
  <si>
    <t>Крепежная скоба для кабеля и труб *Размер 3 и 4 не подходит для пневматического пистолета *Размеры 3-21 не подходят для строительно-монтажного пистолета</t>
  </si>
  <si>
    <t>ASL 733 30 FT</t>
  </si>
  <si>
    <t>Скоба крепежная дистанционная D=25-30 мм (с продольным отверстием), горячий цинк</t>
  </si>
  <si>
    <t>ASL 733 30 G</t>
  </si>
  <si>
    <t>Скоба крепежная дистанционная D=25-30 мм (с продольным отверстием), гальваническое покрытие</t>
  </si>
  <si>
    <t>OSS 30x3 3M FT</t>
  </si>
  <si>
    <t>Лента монтажная перфорированная 30х4 мм, горячий цинк</t>
  </si>
  <si>
    <t>Лента с продольной перфорацией</t>
  </si>
  <si>
    <t>Перфорированная лента с продолговатыми отверстиями, в полосах.</t>
  </si>
  <si>
    <t>110. системы монтажных коробок для бетонных и полых стен</t>
  </si>
  <si>
    <t>UG 46-GS-L</t>
  </si>
  <si>
    <t>Коробка установочная для бетонных стен 60xН46, мембранные вводы, с винтами</t>
  </si>
  <si>
    <t>Монтажная коробка</t>
  </si>
  <si>
    <t>Монтажная коробка для скрытой установки в кирпичную кладку с воздухонепроницаемыми мембранными вводами на глубину не менее 46мм.; Резьбовые вкладыши 4 x 3; 2предварительно смонтированных винта; Соединительный штуцер с возможностью соединения с обеих сторон с байонетным затвором; 4комбинированных ввода Ø 20 и 25мм; 2ввода Ø 20мм в соединительном штуцере; 2ввода Ø 20мм в дне</t>
  </si>
  <si>
    <t>ZU 60-SD</t>
  </si>
  <si>
    <t>Крышка сигнальная для коробок установочных для бетонных стен 60x15</t>
  </si>
  <si>
    <t>Крышка сигнальная</t>
  </si>
  <si>
    <t>Крышка для защиты монтажной коробки для скрытой установки при нанесении штукатурки. Крышка красного цвета с сигнальными щетинками для определения положения, с устройством для центрирования буровой коронки, накладками для снятия.</t>
  </si>
  <si>
    <t>T 40</t>
  </si>
  <si>
    <t>Коробка распределительная 90x90x52, полипропилен, IP55, 7xM25,cерая</t>
  </si>
  <si>
    <t>Кабельная распределительная коробка для соединения кабелей и проводов в помещении и в защищенных зонах вне помещения. Квадратная форма с вставными уплотнениями по бокам и штамповкой под отверстия на дне. Подходит для настенного и потолочного монтажа и установки на монтажных пластинах. С возможностью внутреннего закрепления. С несъемной крышкой для клемм. Изготовлено из материалов, не содержащих галогены. Кабельная распределительная коробка согласно DIN EN 60670. Огнестойкость согласно DIN EN 60695-2-11, температура испытания 650°C. Ударопрочность IK07 согласно DIN EN 50102.</t>
  </si>
  <si>
    <t>T 60</t>
  </si>
  <si>
    <t>Коробка распределительная 114х114х57, полипропилен, IP67, 7xM25, cерая</t>
  </si>
  <si>
    <t>Кабельная распределительная коробка для соединения кабелей и проводов в помещении и в защищенных зонах вне помещения. Квадратная форма с вставными уплотнениями по бокам и штамповкой под отверстия на дне. Подходит для настенного и потолочного монтажа и установки на монтажных пластинах. С возможностью для внутреннего закрепления и монтажом поверх угловых колпаков. Крышка с быстроразъемным соединением может быть опломбирована. Изготовлено из материалов, не содержащих галогены.  Кабельная распределительная коробка согласно DIN EN 60670. Огнестойкость согласно DIN EN 60695-2-11, температура испытания 650°C. Ударопрочность IK07 согласно DIN EN 50102.</t>
  </si>
  <si>
    <t>190. Системы трубных зажимов</t>
  </si>
  <si>
    <t>S16W ALU</t>
  </si>
  <si>
    <t>Труба алюминиевая без резьбы 3000 мм, D=16, толщина стенки 1,2 мм</t>
  </si>
  <si>
    <t>Труба алюминиевая</t>
  </si>
  <si>
    <t>Электромонтажная труба без резьбы на концах согласно EN 61386-1 для механической защиты кабеля и проводов. С внутренней стенкой без заусенцев.</t>
  </si>
  <si>
    <t>S20W ALU</t>
  </si>
  <si>
    <t>Труба алюминиевая без резьбы 3000 мм, D=20, толщина стенки 1,2 мм</t>
  </si>
  <si>
    <t>S32W ALU</t>
  </si>
  <si>
    <t>Труба алюминиевая без резьбы 3000 мм, D=32, толщина стенки 1,3 мм</t>
  </si>
  <si>
    <t>S40W ALU</t>
  </si>
  <si>
    <t>Труба алюминиевая без резьбы 3000 мм, D=40</t>
  </si>
  <si>
    <t>SV20W ALU</t>
  </si>
  <si>
    <t>Муфта соединительная алюминиевая без резьбы, для труб D=20 мм</t>
  </si>
  <si>
    <t>Муфта соединительная</t>
  </si>
  <si>
    <t>Муфта для соединения электромонтажных труб. С внутренней стенкой без заусенцев.</t>
  </si>
  <si>
    <t>SV63W ALU</t>
  </si>
  <si>
    <t>Муфта соединительная алюминевая без резьбы для труб D=63 мм</t>
  </si>
  <si>
    <t>Муфта соединительная инительная Т190</t>
  </si>
  <si>
    <t>SM20W FT</t>
  </si>
  <si>
    <t>Труба с резьбой, горячее цинкование M20, 3000 мм</t>
  </si>
  <si>
    <t>Стальная труба с резьбой</t>
  </si>
  <si>
    <t>Электромонтажная труба согласно EN 61386-1 с резьбой на концах согласно DIN EN 60423 для механической защиты кабеля и проводов. С внутренней стенкой без заусенцев. С защитой от коррозии 4 класса (высокая). На каждую трубу навинчена соединительная муфта.</t>
  </si>
  <si>
    <t>S25W FT</t>
  </si>
  <si>
    <t>Труба горячеоцинкованная без резьбы 3000 мм, D=25, толщина стенки 1,2 мм</t>
  </si>
  <si>
    <t>Труба</t>
  </si>
  <si>
    <t>S32W FT</t>
  </si>
  <si>
    <t>Труба горячеоцинкованная без резьбы 3000 мм, D=32, толщина стенки 1,2 мм</t>
  </si>
  <si>
    <t>S50W FT</t>
  </si>
  <si>
    <t>Труба без  резьбы, горячее цинкование Ø50, 3000 мм</t>
  </si>
  <si>
    <t>S20W A2</t>
  </si>
  <si>
    <t>Труба из нержавеющей стали 3000 мм, D=20, толщина стенки 1 мм</t>
  </si>
  <si>
    <t>Труба из нержавеющей стали</t>
  </si>
  <si>
    <t>Электромонтажная труба согласно EN 61386-1 без резьбы на концах для механической защиты кабеля и проводов. С внутренней стенкой без заусенцев. С защитой от коррозии класса 4 (высокая).Классификация согласноDIN EN 61386-1: 555711404010</t>
  </si>
  <si>
    <t>S25W A2</t>
  </si>
  <si>
    <t>Труба из нержавеющей стали ø25, 3000 мм</t>
  </si>
  <si>
    <t>Электромонтажная труба согласно EN 61386-1 без резьбы на концах для механической защиты кабеля и проводов. С внутренней стенкой без заусенцев. С защитой от коррозии класса 4 (высокая). Классификация согласноDIN EN 61386-1: 555711404010</t>
  </si>
  <si>
    <t>S32W A2</t>
  </si>
  <si>
    <t>Труба из нержавеющей стали ø32, 3000 мм</t>
  </si>
  <si>
    <t>S32W A4</t>
  </si>
  <si>
    <t>Труба из нержавеющей стали без резьбы 3000 мм, D=32, толщина стенки 1,2 мм</t>
  </si>
  <si>
    <t>Электромонтажная труба согласно EN 61386-1 без резьбы на концах для механической защиты кабеля и проводов. С внутренней стенкой без заусенцев. С защитой от коррозии класса 4 (высокая).</t>
  </si>
  <si>
    <t>SB20W A4</t>
  </si>
  <si>
    <t>Дуга для трубы, нерж. сталь ø20 мм. Соединение только через муфту.</t>
  </si>
  <si>
    <t>Дуга для трубы</t>
  </si>
  <si>
    <t>Дуга 90 с муфтами для электромонтажных труб согласно EN 61386-1. С внутренней стенкой без заусенцев.</t>
  </si>
  <si>
    <t>SV16W A4</t>
  </si>
  <si>
    <t>Муфта из нержавеющей стали ø16 мм</t>
  </si>
  <si>
    <t>Муфта из нержавеющей стали</t>
  </si>
  <si>
    <t>SV25W A4</t>
  </si>
  <si>
    <t>Муфта из нержавеющей стали ø25 мм</t>
  </si>
  <si>
    <t>SV32W A4</t>
  </si>
  <si>
    <t>Муфта из нержавеющей стали ø32 мм</t>
  </si>
  <si>
    <t>SV40W A4</t>
  </si>
  <si>
    <t>Муфта из нержавеющей стали ø40 мм</t>
  </si>
  <si>
    <t>S20W G</t>
  </si>
  <si>
    <t>Труба металлическая без резьбы 3000 мм, D=20, толщина стенки 1 мм</t>
  </si>
  <si>
    <t>Стальная труба без резьбы</t>
  </si>
  <si>
    <t>Электромонтажная труба согласно EN 61386-1 без резьбы на концах для механической защиты кабеля и проводов. С внутренней стенкой без заусенцев. С защитой от коррозии 2 класса (средняя).</t>
  </si>
  <si>
    <t>S25W G</t>
  </si>
  <si>
    <t>Труба металлическая без резьбы 3000 мм, D=25, толщина стенки 1 мм</t>
  </si>
  <si>
    <t>S32W G</t>
  </si>
  <si>
    <t>Труба металлическая без резьбы 3000 мм, D=32, толщина стенки 1,2 мм</t>
  </si>
  <si>
    <t>S40W G</t>
  </si>
  <si>
    <t>Труба металлическая без резьбы 3000 мм, D=40, толщина стенки 1,2 мм</t>
  </si>
  <si>
    <t>129 TB M25</t>
  </si>
  <si>
    <t>Концевик серый разборный M25</t>
  </si>
  <si>
    <t>Заглушка для трубы, разъемная</t>
  </si>
  <si>
    <t>Разъемные заглушки для установки на метрические электромонтажные трубы. Разъемные заглушки могут применяться на существующих установках в ходе проведения стандартных ремонтных работ. Кабель при этом отсоединять не нужно, что существенно ускоряет монтаж.</t>
  </si>
  <si>
    <t>130. Системы кабельных вводов</t>
  </si>
  <si>
    <t>116 M20 SGR PA</t>
  </si>
  <si>
    <t>Контргайка M20</t>
  </si>
  <si>
    <t>Контргайка</t>
  </si>
  <si>
    <t>Контргайка согласно DIN 46319, с метрической резьбой согласно IEC 423.</t>
  </si>
  <si>
    <t>Клемма OBO универсальная c зажимом 2x2,5 мм2, (222-412)</t>
  </si>
  <si>
    <t>Клемма OBO универсальная c зажимом 5x2,5 мм2, (222-415)</t>
  </si>
  <si>
    <t>61 525 LGR</t>
  </si>
  <si>
    <t>Клемма OBO пружинная 5x2,5 мм2, (2273-205)</t>
  </si>
  <si>
    <t>61 825 LGR</t>
  </si>
  <si>
    <t>Клемма OBO пружинная 8x2,5 мм2</t>
  </si>
  <si>
    <t>Клемма без винтов для соединения однопроводных линий. Номинальное сечение: 3 x 0,5 мм² - 2,5 мм² одножильный провод 3 x 1,5 mm² - 2,5 мм² жесткий многожильный провод Номинальное напряжение 450 В Номинальный ток 24 A Длина удаления изоляции: 8-9 мм Контрольное отверстие: фазный контролер и контрольный штифт (макс. Ø 2 мм) Макс. допустимая температура окружающей среды согласно EN 60998: 90°C.</t>
  </si>
  <si>
    <t>61 225 FL RS</t>
  </si>
  <si>
    <t>Клемма OBO универсальная с зажимом 2x2,5 мм2 (упаковка 10 шт), (222-412)</t>
  </si>
  <si>
    <t>Универсальная быстрозажимная клемма для соединения электрических проводов, протестированная согласно EN 60998.Провода могут быть гибкими, многожильными или жесткими. При разводке жестких проводов не требуется рычаг.Провод легко устанавливается непосредственно в клемму. Для того чтобы вытащить провод из клеммы, необходимо открыть ее фиксатор. После этого провод легко извлекается.Номинальное сечение: Одно-/многожильные провода 2 x 0,2 - 2,5 мм² Номинальное напряжение: 450 ВНоминальный ток: 24 AДлина зачистки провода: 9мм (+1 мм)Контрольное отверстие: индикатор фазы и тестер (максимальный Ø 2 мм) в верхней части клеммыМаксимально допустимая температура окружающей среды согласно EN 60998: 85°C.</t>
  </si>
  <si>
    <t>61 525 FL RS</t>
  </si>
  <si>
    <t>Клемма OBO универсальная с зажимом 5x2,5 мм2 (упаковка 4 шт, прозрачная), (222-415)</t>
  </si>
  <si>
    <t>Универсальная быстрозажимная клемма для соединения электрических проводов, протестированная согласно EN 60998.Провода могут быть гибкими, многожильными или жесткими. При разводке жестких проводов не требуется рычаг.Провод легко устанавливается непосредственно в клемму. Для того чтобы вытащить провод из клеммы, необходимо открыть ее фиксатор. После этого провод легко извлекается.Номинальное сечение: Одно-/многожильные провода 5 x 0,2 - 2,5 мм² Номинальное напряжение: 450 ВНоминальный ток: 24 AДлина зачистки провода: 9мм (+1 мм)Контрольное отверстие: индикатор фазы и тестер (максимальный Ø 2 мм) в верхней части клеммыМаксимально допустимая температура окружающей среды согласно EN 60998: 85°C.</t>
  </si>
  <si>
    <t>61 325 LGR RS</t>
  </si>
  <si>
    <t>Клемма OBO пружинная 3x2,5 мм2 (упаковка 5 шт,серая), (2273-203)</t>
  </si>
  <si>
    <t>Клемма без винтов для соединения однопроводных линий.Номинальное сечение: 3 x 0,5 мм² - 2,5 мм² одножильный провод3 x 1,5 mm² - 2,5 мм² жесткий многожильный проводНоминальное напряжение 450 ВНоминальный ток 24 AДлина удаления изоляции: 8-9 ммКонтрольное отверстие: фазный контролер и контрольный штифт (макс. Ø 2 мм)Макс. допустимая температура окружающей среды согласно EN 60998: 90°C.</t>
  </si>
  <si>
    <t>61 525 LGR RS</t>
  </si>
  <si>
    <t>Клемма OBO пружинная 5x2,5 мм2 (упаковка 2 шт, серая), (2273-205)</t>
  </si>
  <si>
    <t>61 825 LGR RS</t>
  </si>
  <si>
    <t>Клемма OBO пружинная 8x2,5 мм2 (упаковка 2 шт.,серая)</t>
  </si>
  <si>
    <t>150. Пластиковые крепежные системы</t>
  </si>
  <si>
    <t>2955 M20</t>
  </si>
  <si>
    <t>Трубный зажим OBO Quick, M20</t>
  </si>
  <si>
    <t>Зажим Quick</t>
  </si>
  <si>
    <t>Зажим OBO Quick, тип 2955/ подходит для крепления любых метричесикх стальных и изоляционных труб. Идеальное решение для крепления системы пластиковых труб OBO Quick-Pipe. Направляющие помогают оптимально расположить трубу и автоматически устанавливают зажим в правильное положение. Универсальный способ крепления при установке в ряд вместе с зажимами OBO Multi-Quick иstarQuick.  Продольное отверстие для выравнивания при монтаже с помощью шурупа или забивного дюбеля. Размеры от M16 до M32 подходят для резьбы M6. Рекомендуемое расстояние между креплениями 50-60 см; максимальные значения растяжения F при комнатной температуре 20°CВы найдетев таблице.</t>
  </si>
  <si>
    <t>2955 M25</t>
  </si>
  <si>
    <t>Трубный зажим OBO Quick, M25</t>
  </si>
  <si>
    <t>2033 STD</t>
  </si>
  <si>
    <t>Держатель кабеля с дюбелем, двусторонний, для 16 шт 3х1,5, (25 шт/уп), серый, Bettermann</t>
  </si>
  <si>
    <t>Кабельный зажим</t>
  </si>
  <si>
    <t>С вставным дюбелем диаметром 6 мм.</t>
  </si>
  <si>
    <t>2033 SP</t>
  </si>
  <si>
    <t>Держатель кабеля 16 шт 3х1,5, двусторонний, серый, (100 шт/уп), M6, Bettermann (под дюбель-гвоздь)</t>
  </si>
  <si>
    <t>Кабельный зажим для универсального применения, например, для монтажа кабеля в промежуточных перекрытиях и перегородках. Высота зажима: 9 мм, с распоркой - 13 мм. Крепежное отверстие диаметром 6 мм.</t>
  </si>
  <si>
    <t>Держатель кабеля 8 шт 3x1,5 односторонний, серый, (50 шт/уп), M6,Bettermann</t>
  </si>
  <si>
    <t>Стандартная конструкция для широкого применения, например, в промежуточных перекрытиях и перегородках. Высота зажима: 9 мм, с распоркой - 13 мм. Крепежное отверстие диаметром 6 мм.</t>
  </si>
  <si>
    <t>2031 10 SP</t>
  </si>
  <si>
    <t>Групповое крепление Grip 10x NYM3x1,5 мм</t>
  </si>
  <si>
    <t>Групповое крепление-захват для универсального применения с крепежными отверстиями Ø 6 м, подходит для настенного и потолочного монтажа. Запрессованный крепежный элемент можно закреплять с помощью забивного дюбеля или пневмоустройства для забивания гвоздей. Рекомендованное расстояние для крепления при полной загрузке составляет 50-60см.</t>
  </si>
  <si>
    <t>WS M6 G20 G</t>
  </si>
  <si>
    <t>Шайба M6,Ø20 мм</t>
  </si>
  <si>
    <t>Большая шайба</t>
  </si>
  <si>
    <t>948 TG6</t>
  </si>
  <si>
    <t>Крюк потолочный M6x70 мм</t>
  </si>
  <si>
    <t>Крючок</t>
  </si>
  <si>
    <t>Потолочный крюк в спиральном исполнении. В комплекте с 2 шайбами Ø18 мм и гайкой M6</t>
  </si>
  <si>
    <t>S-11-CU SN</t>
  </si>
  <si>
    <t>Трос D 10,5 мм круглый проводник, медь лужёная (бухта 50 м)</t>
  </si>
  <si>
    <t>Трос</t>
  </si>
  <si>
    <t>соответствует стандарту IEC/ EN 62561-2 (VDE 0185-561-2) соответствует требованиям стандарта VDE 0185-305 (IEC 62305) подходит для заземления силовых установок &gt; 1 кВ согласно DIN VDE 0101-2 Тип S 11-CU Sn: с покрытием оловом</t>
  </si>
  <si>
    <t>177 20 M8</t>
  </si>
  <si>
    <t>Держатель проволоки D 8-10 мм, безболтовой, монтажная высота h=20 мм, полиамид</t>
  </si>
  <si>
    <t>с внутренней резьбой M8 или сквозным отверстием Ø 7 мм; устойчивый к воздействию атмосферных влияний и температуры от -35 °C до +90 °C.</t>
  </si>
  <si>
    <t>177 30 M8</t>
  </si>
  <si>
    <t>Держатель проволоки D 8-10 мм, безболтовой, монтажная высота h=30 мм, полиамид</t>
  </si>
  <si>
    <t>157 F-VA 230 35</t>
  </si>
  <si>
    <t>Держатель проволоки для черепичной кровли</t>
  </si>
  <si>
    <t>226 8-10</t>
  </si>
  <si>
    <t>Соединитель проволоки 8-10 и 16 мм продольный</t>
  </si>
  <si>
    <t>для соединениякруглых проводников Rd 8-10 с круглыми проводниками Rd 16 илиплоскими проводниками FL 30; с2 шестигранными болтами М8 х 20 из высококачественной нержавеющей стали (V2A); отвечает требованиям стандарта VDE 0185-305 (ГОСТ Р МЭК 62305).</t>
  </si>
  <si>
    <t>250. Системы проволочных лотков</t>
  </si>
  <si>
    <t>GSV 34 G</t>
  </si>
  <si>
    <t>Стыковой соединитель проволочных лотков в болтовом исполнении.</t>
  </si>
  <si>
    <t>TGK 30 42 FT</t>
  </si>
  <si>
    <t>Балочный зажим с болтом с полукруглой плоской головкой М10 х 25 для монтажа на стойке IS 8.</t>
  </si>
  <si>
    <t>RAA 610 FS RU</t>
  </si>
  <si>
    <t>Секция Т/Х-образная RAA 610 FS RU, для листовых лотков LKS, h=60 мм, B=100 мм, сталь, конвейерный цинк</t>
  </si>
  <si>
    <t>RAA 620 FS RU</t>
  </si>
  <si>
    <t>Секция Т/Х-образная RAA 620 FS RU, для листовых лотков LKS, h=60 мм, B=200 мм, сталь, конвейерный цинк</t>
  </si>
  <si>
    <t>RAA 630 FS RU</t>
  </si>
  <si>
    <t>Секция Т/Х-образная RAA 630 FS RU, для листовых лотков LKS, h=60 мм, B=300 мм, сталь, конвейерный цинк</t>
  </si>
  <si>
    <t>RAA 650 FS RU</t>
  </si>
  <si>
    <t>Секция Т/Х-образная RAA 650 FS RU, для листовых лотков LKS, h=60 мм, B=500 мм, сталь, конвейерный цинк</t>
  </si>
  <si>
    <t>RBL 90 610 FS RU</t>
  </si>
  <si>
    <t>Секция угловая 90° RBL 90 610 FS RU, для листовых лотков LKS, h=60 мм, B=100 мм, сталь, конвейерный цинк</t>
  </si>
  <si>
    <t>RBL 90 615 FS RU</t>
  </si>
  <si>
    <t>Секция угловая 90° RBL 90 615 FS RU, для листовых лотков LKS, h=60 мм, B=150 мм, сталь, конвейерный цинк</t>
  </si>
  <si>
    <t>RBL 90 620 FS RU</t>
  </si>
  <si>
    <t>Секция угловая 90° RBL 90 620 FS RU, для листовых лотков LKS, h=60 мм, B=200 мм, сталь, конвейерный цинк</t>
  </si>
  <si>
    <t>RBL 90 630 FS RU</t>
  </si>
  <si>
    <t>Секция угловая 90° RBL 90 630 FS RU, для листовых лотков LKS, h=60 мм, B=300 мм, сталь, конвейерный цинк</t>
  </si>
  <si>
    <t>RBL 90 640 FS RU</t>
  </si>
  <si>
    <t>Секция угловая 90° RBL 90 640 FS RU, для листовых лотков LKS, h=60 мм, B=400 мм, сталь, конвейерный цинк</t>
  </si>
  <si>
    <t>RBL 90 650 FS RU</t>
  </si>
  <si>
    <t>Секция угловая 90° RBL 90 650 FS RU, для листовых лотков LKS, h=60 мм, B=500 мм, сталь, конвейерный цинк</t>
  </si>
  <si>
    <t>RT 610 FS RU</t>
  </si>
  <si>
    <t>Секция Т-образная RT 610 FS RU, для листовых лотков LKS, h=60 мм, B=100 мм, сталь, конвейерный цинк</t>
  </si>
  <si>
    <t>RT 620 FS RU</t>
  </si>
  <si>
    <t>Секция Т-образная RT 620 FS RU, для листовых лотков LKS, h=60 мм, B=200 мм, сталь, конвейерный цинк</t>
  </si>
  <si>
    <t>RT 630 FS RU</t>
  </si>
  <si>
    <t>Секция Т-образная RT 630 FS RU, для листовых лотков LKS, h=60 мм, B=300 мм, сталь, конвейерный цинк</t>
  </si>
  <si>
    <t>RT 650 FS RU</t>
  </si>
  <si>
    <t>Секция Т-образная RT 650 FS RU, для листовых лотков LKS, h=60 мм, B=500 мм, сталь, конвейерный цинк</t>
  </si>
  <si>
    <t>RK 640 FS RU</t>
  </si>
  <si>
    <t>Секция Х-образная RK 640 FS RU, для листовых лотков LKS, h=60 мм, B=400 мм, сталь, конвейерный цинк</t>
  </si>
  <si>
    <t>RK 650 FS RU</t>
  </si>
  <si>
    <t>Секция Х-образная RK 650 FS RU, для листовых лотков LKS, h=60 мм, B=500 мм, сталь, конвейерный цинк</t>
  </si>
  <si>
    <t>RK 660 FS RU</t>
  </si>
  <si>
    <t>Секция Х-образная RK 660 FS RU, для листовых лотков LKS, h=60 мм, B=600 мм, сталь, конвейерный цинк</t>
  </si>
  <si>
    <t>RBL 45 610 FS RU</t>
  </si>
  <si>
    <t>Секция угловая 45° RBL 45 610 FS RU, для листовых лотков LKS, h=60 мм, B=100 мм, сталь, конвейерный цинк</t>
  </si>
  <si>
    <t>RBL 45 620 FS RU</t>
  </si>
  <si>
    <t>Секция угловая 45° RBL 45 620 FS RU, для листовых лотков LKS, h=60 мм, B=200 мм, сталь, конвейерный цинк</t>
  </si>
  <si>
    <t>RBL 45 640 FS RU</t>
  </si>
  <si>
    <t>Секция угловая 45° RBL 45 640 FS RU, для листовых лотков LKS, h=60 мм, B=400 мм, сталь, конвейерный цинк</t>
  </si>
  <si>
    <t>RBL 45 650 FS RU</t>
  </si>
  <si>
    <t>Секция угловая 45° RBL 45 650 FS RU, для листовых лотков LKS, h=60 мм, B=500 мм, сталь, конвейерный цинк</t>
  </si>
  <si>
    <t>RBL 45 660 FS RU</t>
  </si>
  <si>
    <t>Секция угловая 45° RBL 45 660 FS RU, для листовых лотков LKS, h=60 мм, B=600 мм, сталь, конвейерный цинк</t>
  </si>
  <si>
    <t>DLKS 100 FS</t>
  </si>
  <si>
    <t>Крышка DLKS 100 FS, для лотков, B=100 мм, L=2000 мм, сталь, конвейерный цинк</t>
  </si>
  <si>
    <t>Крышка кабельного листового лотка 100x2000 мм</t>
  </si>
  <si>
    <t>DLKS 200 FS</t>
  </si>
  <si>
    <t>Крышка DLKS 200 FS, для лотков, B=200 мм, L=2000 мм, сталь, конвейерный цинк</t>
  </si>
  <si>
    <t>DLKS 400 FS</t>
  </si>
  <si>
    <t>Крышка DLKS 400 FS, для лотков, B=400 мм, L=2000 мм, сталь, конвейерный цинк</t>
  </si>
  <si>
    <t>Крышка для кабельных лотков и лотков лестничного типа с замками задвижки.</t>
  </si>
  <si>
    <t>EKS 610 FS</t>
  </si>
  <si>
    <t>Лоток листовой кабельный EKS 610 FS, 60х100х3000 мм, S=2 мм, перфорированный, сталь, конвейерный цинк</t>
  </si>
  <si>
    <t>Кабельный лоток EKS</t>
  </si>
  <si>
    <t>EKS 60 = Система перфорированных листовых лотков для сверхтяжелых нагрузок с высотой боковой стенки 60 мм.</t>
  </si>
  <si>
    <t>EKS 620 FS</t>
  </si>
  <si>
    <t>Лоток листовой кабельный EKS 620 FS, 60х200х3000 мм, S=2 мм, перфорированный, сталь, конвейерный цинк</t>
  </si>
  <si>
    <t>EKS 630 FT</t>
  </si>
  <si>
    <t>Лоток листовой кабельный EKS 630 FT, 60х300х3000 мм, S=2 мм, перфорированный, сталь, горячий цинк</t>
  </si>
  <si>
    <t>EKS 660 FT</t>
  </si>
  <si>
    <t>Лоток листовой кабельный EKS 660 FT, 60х600х3000 мм, S=2 мм, перфорированный, сталь, горячий цинк</t>
  </si>
  <si>
    <t>KS GR A2</t>
  </si>
  <si>
    <t>Фиксатор для крепления разделительной полочки проволочного лотка</t>
  </si>
  <si>
    <t>Фиксатор для проволочного лотка</t>
  </si>
  <si>
    <t>Фиксатор для безболтового крепления разделительных полочек в проволочных лотках.</t>
  </si>
  <si>
    <t>400. Модульные системы *</t>
  </si>
  <si>
    <t>KSR-915 PE</t>
  </si>
  <si>
    <t>Предохранительное кольцо для защиты кабеля 28x58 мм</t>
  </si>
  <si>
    <t>Предохранительное кольцо</t>
  </si>
  <si>
    <t>Предохранительное кольцо для защиты кабеля при вводе через дно мини-каналов AZ и в кабельных лотках для монтажа светильников</t>
  </si>
  <si>
    <t>RLVK 60 FS RU</t>
  </si>
  <si>
    <t>Соединитель RLVK 60 FS RU, продольный, для листовых лотков LKS, L=100, сталь, конвейерный цинк</t>
  </si>
  <si>
    <t>RWVL 60 FS RU</t>
  </si>
  <si>
    <t>Соединитель RWVL 60 FS RU, продольный/угловой, для листовых лотков LKS, L=200, сталь, конвейерный цинк</t>
  </si>
  <si>
    <t>KSB 2 PVC</t>
  </si>
  <si>
    <t>Бордюрная  полоска KSB 2 PVC</t>
  </si>
  <si>
    <t>RBL 90 830 FS RU</t>
  </si>
  <si>
    <t>Секция угловая RBL 90 830 FS RU, h=85 мм, B=300 мм, для LKS, сталь, конвейерный цинк</t>
  </si>
  <si>
    <t>RBL 90 120 FS RU</t>
  </si>
  <si>
    <t>Секция угловая RBL 90 120 FS RU, h=110 мм, B=200 мм, для LKS, сталь, конвейерный цинк</t>
  </si>
  <si>
    <t>RBL 45 830 FS RU</t>
  </si>
  <si>
    <t>Секция угловая RBL 45 830 FS RU, h=85 мм, B=300 мм, для LKS, сталь, конвейерный цинк</t>
  </si>
  <si>
    <t>RAA 810 FS RU</t>
  </si>
  <si>
    <t>Секция Т/Х образная RAA 810 FS RU, h=85 мм, B=100 мм,  для LKS, сталь, конвейерный цинк</t>
  </si>
  <si>
    <t>RAA 820 FS RU</t>
  </si>
  <si>
    <t>Секция Т/Х образная RAA 820 FS RU, h=85 мм, B=200 мм,  для LKS, сталь, конвейерный цинк</t>
  </si>
  <si>
    <t>RAA 830 FS RU</t>
  </si>
  <si>
    <t>Секция Т/Х образная RAA 830 FS RU, h=85 мм, B=300 мм,  для LKS, сталь, конвейерный цинк</t>
  </si>
  <si>
    <t>RAA 850 FS RU</t>
  </si>
  <si>
    <t>Секция Т/Х образная RAA 850 FS RU, h=85 мм, B=500 мм,  для LKS, сталь, конвейерный цинк</t>
  </si>
  <si>
    <t>RAA 130 FS RU</t>
  </si>
  <si>
    <t>Секция Т/Х образная RAA 130 FS RU, h=110 мм, B=300 мм,  для LKS, сталь, конвейерный цинк</t>
  </si>
  <si>
    <t>RWEB 310 FS RU</t>
  </si>
  <si>
    <t>Переходник/концевик RWEB 310 FS RU, B=100 мм, h=35 мм, для LKS, сталь, конвейерный цинк</t>
  </si>
  <si>
    <t>RK 830 FS RU</t>
  </si>
  <si>
    <t>Секция Х-образная RK 830 FS RU, h=85 мм, B=300 мм, для LKS, сталь, конвейерный цинк</t>
  </si>
  <si>
    <t>Секция Х-образная</t>
  </si>
  <si>
    <t>Секция Х-образная для формирования крестообразного соединения листовых лотков</t>
  </si>
  <si>
    <t>DKS 630 FS</t>
  </si>
  <si>
    <t>Лоток листовой кабельный DKS 630 FS, 60х300х3000 мм, S=1 мм, перфорированный, сталь, конвейерный цинк</t>
  </si>
  <si>
    <t>Лоток листовой овой 200</t>
  </si>
  <si>
    <t>DKS 60 = Система перфорированных кабельных лотков с высотой боковой стенки 60 мм.</t>
  </si>
  <si>
    <t>DKS 610 FT</t>
  </si>
  <si>
    <t>Лоток листовой кабельный DKS 610 FT, 60х100х3000 мм, S=1 мм, перфорированный, сталь, горячий цинк</t>
  </si>
  <si>
    <t>DKS 630 FT</t>
  </si>
  <si>
    <t>Лоток листовой кабельный DKS 630 FT, 60х300х3000 мм, S=1 мм, перфорированный, сталь, горячий цинк</t>
  </si>
  <si>
    <t>DKS 810 FT</t>
  </si>
  <si>
    <t>Лоток листовой кабельный DKS 810 FT, 85х100х3000 мм, S=1 мм, перфорированный, сталь, горячий цинк</t>
  </si>
  <si>
    <t>DKS 85 = Система перфорированных кабельных лотков с высотой боковой стенки 85 мм.</t>
  </si>
  <si>
    <t>IKS 620 FS</t>
  </si>
  <si>
    <t>Лоток листовой кабельный IKS 620 FS, 60х200х3000 мм, S=1 мм, перфорированный, сталь, конвейерный цинк</t>
  </si>
  <si>
    <t>Кабельный лоток IKS</t>
  </si>
  <si>
    <t>IKS 60 = Система перфорированных листовых лотков с высотой боковой стенки 60 мм.</t>
  </si>
  <si>
    <t>IKS 630 FS</t>
  </si>
  <si>
    <t>Лоток листовой кабельный IKS 630 FS, 60х300х3000 мм, S=1 мм, перфорированный, сталь, конвейерный цинк</t>
  </si>
  <si>
    <t>IKS 640 FS</t>
  </si>
  <si>
    <t>Лоток листовой кабельный IKS 640 FS, 60х400х3000 мм, S=1 мм, перфорированный, сталь, конвейерный цинк</t>
  </si>
  <si>
    <t>130. Системы передачи данных Modul 45</t>
  </si>
  <si>
    <t>ASM-C6</t>
  </si>
  <si>
    <t>Разъем RJ45 категория 6 неэкранированный (UTP) (для корпусов DTG-2RM и DTS-2RM)</t>
  </si>
  <si>
    <t>Разъем RJ 5 Т120</t>
  </si>
  <si>
    <t>Телекоммуникационный модуль Cat 6 неэкранированный, с одним разъемомRJ45. В комплекте с пылезащитным колпачком, кабельной стяжкой и руководством по монтажу. Подходит для монтажа в корпусах компьютерной розетки DTG-2RM и DTS-2RM.</t>
  </si>
  <si>
    <t>120. Системы электроустановочных изделий Modul 45</t>
  </si>
  <si>
    <t>ADP-B SWGR1</t>
  </si>
  <si>
    <t>Заглушка 1 модуль Modul45, 45х45 мм, черная</t>
  </si>
  <si>
    <t>Крышка лючка 1/1 модуля</t>
  </si>
  <si>
    <t>Заглушка для закрытия неиспользуемых отверстий для электроустановочного изделия размером 45х45 мм (ширина 1 модуль).</t>
  </si>
  <si>
    <t>140. Системы для скрытого и наружного монтажа Modul 45</t>
  </si>
  <si>
    <t>SDE-RW D0RW2</t>
  </si>
  <si>
    <t>Блок розеточный укомплектованный AR45 (2 розетки Schuko, серия Modul45 для кабель-каналов Rapid 80 и колонн ISS, 84x140x59 мм, цвет белый)</t>
  </si>
  <si>
    <t>Блок розеток</t>
  </si>
  <si>
    <t>Укомплектованная, готовая к подключению розетка, без поля для маркировки, для установки в кабельный короб Rapid 80. Блок укомплектован: - Монтажной коробкой 71GD13, двойной, - Розеткой 0° с защитным контактом, двойной (цвет: см. таблицу), - Рамкой AR45 двойной, без поля для маркировки (белоснежного цвета).</t>
  </si>
  <si>
    <t>LG 620 NS 3 FS</t>
  </si>
  <si>
    <t>Кабельный лестничный лоток 60x200x3000 мм</t>
  </si>
  <si>
    <t>Кабельный лоток лестничного типа с перфорированными боковыми стенками высотой 60 мм, с перекладиной NS.</t>
  </si>
  <si>
    <t>LG 640 NS 6 FS</t>
  </si>
  <si>
    <t>Лоток лестничный кабельный LG 640 NS 6 FS, 60х400х6000 мм, S=1,5 мм, складной, сталь, конвейерный цинк</t>
  </si>
  <si>
    <t>LG 630 NS 6 FT</t>
  </si>
  <si>
    <t>Кабельный лестничный лоток 60x300x6000 мм</t>
  </si>
  <si>
    <t>Кабельный лестничный лестничный 300</t>
  </si>
  <si>
    <t>LG 660 NS 6 FT</t>
  </si>
  <si>
    <t>Кабельный лестничный лоток 60x600x6000 мм</t>
  </si>
  <si>
    <t>KWH 15 FT</t>
  </si>
  <si>
    <t>Крепежный уголок (компл. 2 шт)</t>
  </si>
  <si>
    <t>Крепежный уголок с винтом с прямоугольной головкой, тип KWH для крепления на монтажной рейке, тип MS5030.</t>
  </si>
  <si>
    <t>KWS 10 FT</t>
  </si>
  <si>
    <t>Фиксирующий угол с болтом KWS с шестигранной головкой для прямого крепления конструкций к фланцам стальных балок.</t>
  </si>
  <si>
    <t>TKH-S-30 ZL</t>
  </si>
  <si>
    <t>Комплект крепежный TKH-S-30 ZL, для фиксации к балке, 2 штуки , сталь, цинк-ламель</t>
  </si>
  <si>
    <t>Фиксатор со скользящей гайкой для крепления профильных реек на стальных конструкциях.</t>
  </si>
  <si>
    <t>MWA 12 11S FS</t>
  </si>
  <si>
    <t>Кронштейн оцинкованный 110 мм</t>
  </si>
  <si>
    <t>600. Изделия для кораблестроения *</t>
  </si>
  <si>
    <t>SBR 8 A4K</t>
  </si>
  <si>
    <t>Монтажная лента SBR 8, нержавеющая сталь А4, коричневая</t>
  </si>
  <si>
    <t>Монтажная лента из нержавеющей стали с пластиковым покрытием для крепления кабелей к кабеленесущим системам.</t>
  </si>
  <si>
    <t>SBF 8-200 A2K</t>
  </si>
  <si>
    <t>Монтажная лента SBF 8-200 A2K с фиксатором, черная</t>
  </si>
  <si>
    <t>Монтажная лента с заглушкой</t>
  </si>
  <si>
    <t>Предварительно собранная монтажная лента из нержавеющей стали с пластиковым покрытием и фиксатором.</t>
  </si>
  <si>
    <t>SBF 8-400 A2K</t>
  </si>
  <si>
    <t>Монтажная лента SBF 8-400 A2K с фиксатором, черная</t>
  </si>
  <si>
    <t>SBF 8-500 A2K</t>
  </si>
  <si>
    <t>Монтажная лента SBF 8-500 A2K с фиксатором, черная</t>
  </si>
  <si>
    <t>SBF 8-600 A2K</t>
  </si>
  <si>
    <t>Монтажная лента SBF 8-600 A2K с фиксатором, черная</t>
  </si>
  <si>
    <t>SBF 8-200 A4K</t>
  </si>
  <si>
    <t>Монтажная лента SBF 8-200 A4K с фиксатором, коричневая</t>
  </si>
  <si>
    <t>SBF 8-300 A4K</t>
  </si>
  <si>
    <t>Монтажная лента SBF 8-300 A4K с фиксатором, коричневая</t>
  </si>
  <si>
    <t>SBF 8-500 A4K</t>
  </si>
  <si>
    <t>Монтажная лента SBF 8-500 A4K с фиксатором, коричневая</t>
  </si>
  <si>
    <t>SBF 8-600 A4K</t>
  </si>
  <si>
    <t>Монтажная лента SBF 8-600 A4K с фиксатором, коричневая</t>
  </si>
  <si>
    <t>SBR 15 FSK</t>
  </si>
  <si>
    <t>Монтажная лента SBR 15, FSK(гальваническая сталь, в пластиковой оболочке), серая</t>
  </si>
  <si>
    <t>Монтажная лента стали конвейерного цинкования с пластиковым покрытием для крепления кабелей к кабеленесущим системам.</t>
  </si>
  <si>
    <t>SBR 15 A2K</t>
  </si>
  <si>
    <t>Монтажная лента SBR 15, нержавеющая сталь А2, черная</t>
  </si>
  <si>
    <t>SBR 15 A4K</t>
  </si>
  <si>
    <t>Монтажная лента SBR 15, нержавеющая сталь А4, коричневая</t>
  </si>
  <si>
    <t>SBF 15-300 FSK</t>
  </si>
  <si>
    <t>Монтажная лента SBF 15-300 FSK с фиксатором, серая</t>
  </si>
  <si>
    <t>Предварительно собранная монтажная лента из стали конвейерного цинкования с пластиковым покрытием и фиксатором.</t>
  </si>
  <si>
    <t>SBF 15-400 FSK</t>
  </si>
  <si>
    <t>Монтажная лента SBF 15-400 FSK с фиксатором, серая</t>
  </si>
  <si>
    <t>SBF 15-500 FSK</t>
  </si>
  <si>
    <t>Монтажная лента SBF 15-500 FSK с фиксатором, серая</t>
  </si>
  <si>
    <t>SBF 15-600 FSK</t>
  </si>
  <si>
    <t>Монтажная лента SBF 15-600 FSK с фиксатором, серая</t>
  </si>
  <si>
    <t>SBF 15-700 FSK</t>
  </si>
  <si>
    <t>Монтажная лента SBF 15-700 FSK с фиксатором, серая</t>
  </si>
  <si>
    <t>SBF 15-800 FSK</t>
  </si>
  <si>
    <t>Монтажная лента SBF 15-800 FSK с фиксатором, серая</t>
  </si>
  <si>
    <t>SBF 15-900 FSK</t>
  </si>
  <si>
    <t>Монтажная лента SBF 15-900 FSK с фиксатором, серая</t>
  </si>
  <si>
    <t>SBF 15-1000 FSK</t>
  </si>
  <si>
    <t>Монтажная лента SBF 15-1000 FSK с фиксатором, серая</t>
  </si>
  <si>
    <t>SBF 15-300 A2K</t>
  </si>
  <si>
    <t>Монтажная лента SBF 15-300 A2K с фиксатором, черная</t>
  </si>
  <si>
    <t>SBF 15-400 A2K</t>
  </si>
  <si>
    <t>Монтажная лента SBF 15-400 A2K с фиксатором, черная</t>
  </si>
  <si>
    <t>SBF 15-600 A2K</t>
  </si>
  <si>
    <t>Монтажная лента SBF 15-600 A2K с фиксатором, черная</t>
  </si>
  <si>
    <t>SBF 15-700 A2K</t>
  </si>
  <si>
    <t>Монтажная лента SBF 15-700 A2K с фиксатором, черная</t>
  </si>
  <si>
    <t>SBF 15-800 A2K</t>
  </si>
  <si>
    <t>Монтажная лента SBF 15-800 A2K с фиксатором, черная</t>
  </si>
  <si>
    <t>SBF 15-900 A2K</t>
  </si>
  <si>
    <t>Монтажная лента SBF 15-900 A2K с фиксатором, черная</t>
  </si>
  <si>
    <t>SBF 15-1000 A2K</t>
  </si>
  <si>
    <t>Монтажная лента SBF 15‐1000 A2K с фиксатором, черная</t>
  </si>
  <si>
    <t>SBF 15-300 A4K</t>
  </si>
  <si>
    <t>Монтажная лента SBF 15‐300 A4K с фиксатором, коричневая</t>
  </si>
  <si>
    <t>SBF 15-400 A4K</t>
  </si>
  <si>
    <t>Монтажная лента SBF 15‐400 A4K с фиксатором, коричневая</t>
  </si>
  <si>
    <t>SBF 15-500 A4K</t>
  </si>
  <si>
    <t>Монтажная лента SBF 15‐500 A4K с фиксатором, коричневая</t>
  </si>
  <si>
    <t>SBF 15-600 A4K</t>
  </si>
  <si>
    <t>Монтажная лента SBF 15‐600 A4K с фиксатором, коричневая</t>
  </si>
  <si>
    <t>SBF 15-700 A4K</t>
  </si>
  <si>
    <t>Монтажная лента SBF 15‐700 A4K с фиксатором, коричневая</t>
  </si>
  <si>
    <t>SBF 15-800 A4K</t>
  </si>
  <si>
    <t>Монтажная лента SBF 15‐800 A4K с фиксатором, коричневая</t>
  </si>
  <si>
    <t>SBF 15-900 A4K</t>
  </si>
  <si>
    <t>Монтажная лента SBF 15‐900 A4K с фиксатором, коричневая</t>
  </si>
  <si>
    <t>SBF 15-1000 A4K</t>
  </si>
  <si>
    <t>Монтажная лента SBF 15‐1000 A4K с фиксатором, коричневая</t>
  </si>
  <si>
    <t>GTL20</t>
  </si>
  <si>
    <t>Труба ПВХ гибкая гофрированная, легкая с протяжкой, Ø 20 мм, бухта 100 м, RAL7035</t>
  </si>
  <si>
    <t>Труба ПВХ гибкая гофрированная</t>
  </si>
  <si>
    <t>Труба ПВХ гибкая гофрированная, легкая с протяжкой</t>
  </si>
  <si>
    <t>GTL16</t>
  </si>
  <si>
    <t>Труба ПВХ гибкая гофрированная, легкая с протяжкой, Ø16 мм, бухта 100 м, RAL7035</t>
  </si>
  <si>
    <t>KLP16</t>
  </si>
  <si>
    <t>Держатель для труб (клипса)  для монтажного пистолета, Ø 16 мм, RAL7035</t>
  </si>
  <si>
    <t>Крепеж-клипса</t>
  </si>
  <si>
    <t>Держатель-клипса для быстрого монтажа с помощью газового монтажного пистолета. Предназначена для крепления жестких гладких и гофрированных труб к поверхности стен, потолков, полов и перегородок.
Температура эксплуатации от -25 до +60 °С
Выполнена из безгалогенного полистирола
Цвет серый RAL 9003</t>
  </si>
  <si>
    <t>RBL 90 620 FT RU</t>
  </si>
  <si>
    <t>Секция угловая RBL 90 620 FT RU, h=60 мм, B=200 мм, для LKS, сталь, горячее оцинкование</t>
  </si>
  <si>
    <t>RBL 90 640 FT RU</t>
  </si>
  <si>
    <t>Секция угловая RBL 90 640 FT RU, h=60 мм, B=400 мм, для LKS, сталь, горячее оцинкование</t>
  </si>
  <si>
    <t>RBL 90 660 FT RU</t>
  </si>
  <si>
    <t>Секция угловая RBL 90 660 FT RU, h=60 мм, B=600 мм, для LKS, сталь, горячее оцинкование</t>
  </si>
  <si>
    <t>RBL 90 810 FT RU</t>
  </si>
  <si>
    <t>Секция угловая RBL 90 810 FT RU, h=85 мм, B=100 мм, для LKS, сталь, горячее оцинкование</t>
  </si>
  <si>
    <t>RAA 610 FT RU</t>
  </si>
  <si>
    <t>Секция Т/Х образная RAA 610 FT RU, h=60 мм, B=100 мм,  для LKS, сталь, горячее оцинкование</t>
  </si>
  <si>
    <t>RAA 620 FT RU</t>
  </si>
  <si>
    <t>Секция Т/Х образная RAA 620 FT RU, h=60 мм, B=200 мм,  для LKS, сталь, горячее оцинкование</t>
  </si>
  <si>
    <t>RBL 90 605 FS RU</t>
  </si>
  <si>
    <t>Секция угловая RBL 90 605 FS RU, h=60 мм, B=050 мм, для LKS, сталь, конвейерный цинк</t>
  </si>
  <si>
    <t>DFB 90 100 FT RU</t>
  </si>
  <si>
    <t>Крышка угловой секции 90° DFB 90 100 FT RU, B=100 мм, для LKS, сталь, горячее оцинкование</t>
  </si>
  <si>
    <t>DFB 90 200 FT RU</t>
  </si>
  <si>
    <t>Крышка угловой секции 90° DFB 90 200 FT RU, B=200 мм, для LKS, сталь, горячее оцинкование</t>
  </si>
  <si>
    <t>DFB 90 400 FT RU</t>
  </si>
  <si>
    <t>Крышка угловой секции 90° DFB 90 400 FT RU, B=400 мм, для LKS, сталь, горячее оцинкование</t>
  </si>
  <si>
    <t>TSG 60 FT RU</t>
  </si>
  <si>
    <t>Перегородка TSG 60 FT RU, h=60 мм, для LKS, сталь, горячее оцинкование</t>
  </si>
  <si>
    <t>Перегородка TSG</t>
  </si>
  <si>
    <t>TSG 85 FT RU</t>
  </si>
  <si>
    <t>Перегородка TSG 85 FT RU, h=85 мм, для LKS, сталь, горячее оцинкование</t>
  </si>
  <si>
    <t>TSG 110 FT RU</t>
  </si>
  <si>
    <t>Перегородка TSG 110 FT RU, h=110 мм, для LKS, сталь, горячее оцинкование</t>
  </si>
  <si>
    <t>TSG 60 FS RU</t>
  </si>
  <si>
    <t>Перегородка TSG 60 FS RU, h=60 мм, для LKS, сталь, конвейерный цинк</t>
  </si>
  <si>
    <t>RLVK 60 FT RU</t>
  </si>
  <si>
    <t>Соединитель продольный RLVK 60 FT RU, для LKS, сталь, горячее оцинкование</t>
  </si>
  <si>
    <t>TSG 110 FS RU</t>
  </si>
  <si>
    <t>Перегородка TSG 110 FS RU, h=110 мм, для LKS, сталь, конвейерный цинк</t>
  </si>
  <si>
    <t>RGBEV 640 FS RU</t>
  </si>
  <si>
    <t>Элемент вертик регулир угла для лотка LKS 400 мм</t>
  </si>
  <si>
    <t>Элемент вертик регулир угла</t>
  </si>
  <si>
    <t>Элемент вертикального регулируемого угла для всех типов кабельных лотков с высотой боковой стенки 60мм.</t>
  </si>
  <si>
    <t>RGBEV 650 FS RU</t>
  </si>
  <si>
    <t>Элемент вертик регулир угла для лотка LKS 500 мм</t>
  </si>
  <si>
    <t>RGBEV 660 FS RU</t>
  </si>
  <si>
    <t>Элемент вертик регулир угла для лотка LKS 600 мм</t>
  </si>
  <si>
    <t>RGV 60 FS RU</t>
  </si>
  <si>
    <t>Шарнирный соединитель кабельного листового лотка LKS 60x260 мм</t>
  </si>
  <si>
    <t>RWEB 620 FS RU</t>
  </si>
  <si>
    <t>Переходник/концевик RWEB 620 FS RU, для листовых лотков, B=200 мм, h=60 мм, сталь, конвейерный цинк</t>
  </si>
  <si>
    <t>RWEB 650 FS RU</t>
  </si>
  <si>
    <t>Переходник/концевик RWEB 650 FS RU, для листовых лотков, B=500 мм, h=60 мм, сталь, конвейерный цинк</t>
  </si>
  <si>
    <t>RWEB 660 FS RU</t>
  </si>
  <si>
    <t>Переходник/концевик RWEB 660 FS RU, для листовых лотков, B=600 мм, h=60 мм, сталь, конвейерный цинк</t>
  </si>
  <si>
    <t>DFT 400 FS RU</t>
  </si>
  <si>
    <t>Крышка Т-образной секции DFT 400 FS RU, для листовых лотков, B=400 мм, сталь, конвейерный цинк</t>
  </si>
  <si>
    <t>Крышка для Т-образной секции</t>
  </si>
  <si>
    <t>DFT 500 FS RU</t>
  </si>
  <si>
    <t>Крышка Т-образной секции DFT 500 FS RU, для листовых лотков, B=500 мм, сталь, конвейерный цинк</t>
  </si>
  <si>
    <t>DFT 600 FS RU</t>
  </si>
  <si>
    <t>Крышка Т-образной секции DFT 600 FS RU, для листовых лотков, B=600 мм, сталь, конвейерный цинк</t>
  </si>
  <si>
    <t>DFAA 100 FS RU</t>
  </si>
  <si>
    <t>Крышка Т/Х-образной секции DFAA 100 FS RU, для листовых лотков, B=100 мм, сталь, конвейерный цинк</t>
  </si>
  <si>
    <t>Крышка для Т-образного/крестового соединения</t>
  </si>
  <si>
    <t>DFAA 200 FS RU</t>
  </si>
  <si>
    <t>Крышка Т/Х-образной секции DFAA 200 FS RU, для листовых лотков, B=200 мм, сталь, конвейерный цинк</t>
  </si>
  <si>
    <t>DFAA 400 FS RU</t>
  </si>
  <si>
    <t>Крышка Т/Х-образной секции DFAA 400 FS RU, для листовых лотков, B=400 мм, сталь, конвейерный цинк</t>
  </si>
  <si>
    <t>DFAA 600 FS RU</t>
  </si>
  <si>
    <t>Крышка Т/Х-образной секции DFAA 600 FS RU, для листовых лотков, B=600 мм, сталь, конвейерный цинк</t>
  </si>
  <si>
    <t>DFK 150 FS RU</t>
  </si>
  <si>
    <t>Крышка крестовой секции DFK 150 FS RU, для листовых лотков, B=150 мм, сталь, конвейерный цинк</t>
  </si>
  <si>
    <t>Крышка X-образной секции</t>
  </si>
  <si>
    <t>DFK 200 FS RU</t>
  </si>
  <si>
    <t>Крышка крестовой секции DFK 200 FS RU, для листовых лотков, B=200 мм, сталь, конвейерный цинк</t>
  </si>
  <si>
    <t>DFK 300 FS RU</t>
  </si>
  <si>
    <t>Крышка крестовой секции DFK 300 FS RU, для листовых лотков, B=300 мм, сталь, конвейерный цинк</t>
  </si>
  <si>
    <t>DFK 400 FS RU</t>
  </si>
  <si>
    <t>Крышка крестовой секции DFK 400 FS RU, для листовых лотков, B=400 мм, сталь, конвейерный цинк</t>
  </si>
  <si>
    <t>DFK 500 FS RU</t>
  </si>
  <si>
    <t>Крышка крестовой секции DFK 500 FS RU, для листовых лотков, B=500 мм, сталь, конвейерный цинк</t>
  </si>
  <si>
    <t>DFB 45 150 FS RU</t>
  </si>
  <si>
    <t>Крышка угловой секции 45° DFB 45 150 FS RU, для листовых лотков, B=150 мм, сталь, конвейерный цинк</t>
  </si>
  <si>
    <t>DFB 45 300 FS RU</t>
  </si>
  <si>
    <t>Крышка угловой секции 45° DFB 45 300 FS RU, для листовых лотков, B=300 мм, сталь, конвейерный цинк</t>
  </si>
  <si>
    <t>DFB 45 400 FS RU</t>
  </si>
  <si>
    <t>Крышка угловой секции 45° DFB 45 400 FS RU, для листовых лотков, B=400 мм, сталь, конвейерный цинк</t>
  </si>
  <si>
    <t>DFB 45 500 FS RU</t>
  </si>
  <si>
    <t>Крышка угловой секции 45° DFB 45 500 FS RU, для листовых лотков, B=500 мм, сталь, конвейерный цинк</t>
  </si>
  <si>
    <t>DFB 45 600 FS RU</t>
  </si>
  <si>
    <t>Крышка угловой секции 45° DFB 45 600 FS RU, для листовых лотков, B=600 мм, сталь, конвейерный цинк</t>
  </si>
  <si>
    <t>DFB 90 400 FS RU</t>
  </si>
  <si>
    <t>Крышка угловой секции 90° DFB 90 400 FS RU, для листовых лотков, B=400 мм, сталь, конвейерный цинк</t>
  </si>
  <si>
    <t>DFB 90 500 FS RU</t>
  </si>
  <si>
    <t>Крышка угловой секции 90° DFB 90 500 FS RU, для листовых лотков, B=500 мм, сталь, конвейерный цинк</t>
  </si>
  <si>
    <t>Крышка угловой секции 90° 200 мм</t>
  </si>
  <si>
    <t>Маркировочная табличка (англ.яз)</t>
  </si>
  <si>
    <t>Маркировочная табличка ная табличка Т100</t>
  </si>
  <si>
    <t>270. Системы лючков UDHome</t>
  </si>
  <si>
    <t>UDHOME2 GVV</t>
  </si>
  <si>
    <t>Лючок UDHome2 укомплектованный 2 розетки 2К+З (крышка без выемки под напольное покрытие) 140х140х100 мм (нерж.сталь) монтаж в пол 97-135 мм. Доп. можно установить 2хRJ45</t>
  </si>
  <si>
    <t>Лючок</t>
  </si>
  <si>
    <t>Квадратный лючок для установки в стяжке и в фальшполу с сухим типом уборки пола. Встроенный корпус со штампованными отверстиями для ввода труб (M20/M25). Верхняя часть выравнивается по поверхности напольного покрытия с помощью 4-х регулируемых опор. Минимальная монтажная глубина составляет 100 мм, диапазон регулирования по высоте+ 35 мм.Видимые поверхности из нержавеющей стали.</t>
  </si>
  <si>
    <t>100. Подпольные системы скрытой установки</t>
  </si>
  <si>
    <t>S2 19028</t>
  </si>
  <si>
    <t>Кабельный канал для заливки в стяжку EUK 2000x190x28 мм (сталь)</t>
  </si>
  <si>
    <t>Кабель-канал для заливки в стяжку</t>
  </si>
  <si>
    <t>Канал для прокладки кабеля в стяжке.</t>
  </si>
  <si>
    <t>S2 19048</t>
  </si>
  <si>
    <t>Кабельный канал для заливки в стяжку EUK 2000x190x48 мм (сталь)</t>
  </si>
  <si>
    <t>Кабельный канал для прокладки кабеля в стяжке.</t>
  </si>
  <si>
    <t>S2 25048</t>
  </si>
  <si>
    <t>Кабельный канал для заливки в стяжку EUK 2000x250x48 мм (сталь)</t>
  </si>
  <si>
    <t>S3 35038</t>
  </si>
  <si>
    <t>Кабельный канал для заливки в стяжку EUK 2000x350x38 мм (сталь)</t>
  </si>
  <si>
    <t>Канал для прокладки под полом</t>
  </si>
  <si>
    <t>Кабельный канал (кабель-канал, короб) серии "EUK" подпольный для заливки в стяжку пола, размер: 2000x350x38 мм. Материал: сталь оцинкованная. Кабель-канал 3-секционный, внутри имеется 2 перегородки (сварная конструкция). Кабель-канал представляет собой трубу прямоугольного сечения с перегородкой внутри. Кабельный канал для прокладки кабеля под стяжкой. Для информации - согласно Своду правил СП 29.13330.2011 пункт 5.2.: «При размещении трубопроводов в бетонных покрытиях с укладкой их непосредственно по бетонному основанию (без промежуточной стяжки для укрытия трубопроводов) толщина покрытия пола должна быть не менее диаметра трубопровода плюс 45 мм».</t>
  </si>
  <si>
    <t>S3 35048</t>
  </si>
  <si>
    <t>Кабельный канал для заливки в стяжку EUK 2000x350x48 мм (сталь)</t>
  </si>
  <si>
    <t>Кабельный канал для прокладки кабеля под стяжкой.</t>
  </si>
  <si>
    <t>250. Системы электромонтажных изделий</t>
  </si>
  <si>
    <t>GES9-3B U 7011</t>
  </si>
  <si>
    <t>Лючок GES9-3B U (универсальный) для 12 розеток Modul45 (для 3xUT4 арт. 7408727) PC/ABS, серый</t>
  </si>
  <si>
    <t>Лючок GES -3B Т250</t>
  </si>
  <si>
    <t>Резервуар прибора с рукояткой для макс. 12 отдельных приборов серии Modul 45 в 3 универсальных кронштейнах UT4, применение в системах каналов и системных полах во внутренних помещениях.Выемка 5 мм в откидной крышке для фрагмента напольного покрытия при необходимости увеличивается до 10 мм.</t>
  </si>
  <si>
    <t>290. Системы монтажных аксессуаров</t>
  </si>
  <si>
    <t>UT3 P3</t>
  </si>
  <si>
    <t>Накладка монтажной коробки UT3 для 3xModul45 165x76 мм (полиамид, черный)</t>
  </si>
  <si>
    <t>Накладка для монтажа 3 электроустановочных изделий размером 45х45 мм серии Modul 45. Разделитель для монтажной коробки UT34T для установки отдельных устройств или комбинации розеток заказывается отдельно.</t>
  </si>
  <si>
    <t>2046594_V1</t>
  </si>
  <si>
    <t>S20W FT_V1</t>
  </si>
  <si>
    <t>Труба горячеоцинкованная без резьбы 1/2", 3000 мм, Øвнеш=18,5 мм</t>
  </si>
  <si>
    <t>Труба горячеоцинкованная чеоцинкованная 190</t>
  </si>
  <si>
    <t>2046597_V1</t>
  </si>
  <si>
    <t>S40W FT_V1</t>
  </si>
  <si>
    <t>Труба горячеоцинкованная без резьбы 1 1/4", 3000 мм, Øвнеш=39 мм</t>
  </si>
  <si>
    <t>2046857_V1</t>
  </si>
  <si>
    <t>SV32W G</t>
  </si>
  <si>
    <t>Муфта соединительная металлическая без резьбы для труб D=32 мм</t>
  </si>
  <si>
    <t>Стальная муфта без резьбы</t>
  </si>
  <si>
    <t>5015073_V1</t>
  </si>
  <si>
    <t>5032040_V1</t>
  </si>
  <si>
    <t>5229960_V1</t>
  </si>
  <si>
    <t>Держатель проволоки D 8-10 мм, сталь горячеоцинкованная</t>
  </si>
  <si>
    <t>5314666_V1</t>
  </si>
  <si>
    <t>• в соответствии с требованиями VDE 0185-305-3 (IEC/ EN 62305-3) • посадка: макс FL 30 x FL 30 или макс FL 40 x FL 40 • без промежуточной пластины • смонтирован при помощи 4 шестигранных болтов M8 x 25 и 4 шестигранных гаек M8 (F)</t>
  </si>
  <si>
    <t>5317207_V1</t>
  </si>
  <si>
    <t>5408806_V1</t>
  </si>
  <si>
    <t>Дистанц держатель ISO</t>
  </si>
  <si>
    <t>монтажная пластина с 10 крепежными отверстиямиØ 6,5 мм и4 крепежными отверстиями Ø 8,5 мм; тип ...150 8 с держателем подходит для круглого проводникаRD 8.</t>
  </si>
  <si>
    <t>5408950_V1</t>
  </si>
  <si>
    <t>Крепеж молниеприемной мачты на стену, от стены до мачты L=80 мм</t>
  </si>
  <si>
    <t>5408954_V1</t>
  </si>
  <si>
    <t>Крепеж молниеприемной мачты на стену, от стены до мачты L=300-500 мм, сталь горячеоцинкованная</t>
  </si>
  <si>
    <t>5408968_V1</t>
  </si>
  <si>
    <t>• безболтовая установка отдельно стоящих молниеприемных мачт и изолированных молниеприемных мачт диаметром 40 мм; • возможно крепление провода isCon®; • максимальный наклон кровли 5 градусов; • с перемычкой для быстрого крепления круглого проводника Rd 8-10;  • бетонные основания и резьбовые стержни необходимо заказать отдельно.</t>
  </si>
  <si>
    <t>5412609_V1</t>
  </si>
  <si>
    <t>• Для стержневых молниеприемников и стержней заземления Rd 16 • Устанавливается с помощью перемычки и винтов с шестигранной головкой M6 x 16 • С внутренней резьбой M8 или сквозным отверстием Ø 7 мм</t>
  </si>
  <si>
    <t>6067131_RU</t>
  </si>
  <si>
    <t>RLVL 110 FS RU</t>
  </si>
  <si>
    <t>Соединитель продольный RLVL 110 FS для лотка LKS 110 мм</t>
  </si>
  <si>
    <t>Продольный соединитель</t>
  </si>
  <si>
    <t>6838934_V1</t>
  </si>
  <si>
    <t>SV 3/4" ZN</t>
  </si>
  <si>
    <t>Муфта соединительная 3/4", Øвнеш=24 мм, цинк-алюминий</t>
  </si>
  <si>
    <t>6838990_V1</t>
  </si>
  <si>
    <t>SV 1" ZN</t>
  </si>
  <si>
    <t>Муфта соединительная 1", Øвнеш=30 мм, цинк-алюминий</t>
  </si>
  <si>
    <t>6840723_V1</t>
  </si>
  <si>
    <t>FBA-S</t>
  </si>
  <si>
    <t>Состав терморасширяющийся двухкомпонентный FBA-S</t>
  </si>
  <si>
    <t xml:space="preserve">Состав терморасширяющийся двухкомпонентный </t>
  </si>
  <si>
    <t>Состав терморасширяющейся двухкомпонентной, базовый компонент на основе полиуретана и второй отвердитель, поставляется в картридже из двух сосудов в комплекте с двумя смесителями, для применения требуется обязательный аксессуар пистолет для экстракции.
Состав предназначен для герметизации и заполнения пустот при монтаже узлов универсальных кабельных проходок с применением блоков огнезащитных FBA-B200-14.
Применение данного состава в сочетание с блоками огнезащитными FBA-B200-14 в узлах кабельных проходок является сертифицированным решением и соответствует требованиям ТР ЕАЭС 043/2017.
Хранение в сухом помещение при температуре +5…+30  ОС в оригинальной упаковке. 
Транспортировка в оригинальной упаковке при температуре +5…+30  ОС.
Срок годности не более 12 месяцев, с даты производства.</t>
  </si>
  <si>
    <t>LG 630 NS 3 FS</t>
  </si>
  <si>
    <t>Кабельный лестничный лоток 60x300x3000 мм</t>
  </si>
  <si>
    <t>LG 650 NS 6 FT</t>
  </si>
  <si>
    <t>Кабельный лестничный лоток 60x500x6000 мм</t>
  </si>
  <si>
    <t>AS 15 21 FT</t>
  </si>
  <si>
    <t>Кронштейн с зажимной скобой, основание 200 мм, сталь, FT</t>
  </si>
  <si>
    <t>AS 15 31 FT</t>
  </si>
  <si>
    <t>Кронштейн с зажимной скобой, основание 300 мм, сталь, FT</t>
  </si>
  <si>
    <t>AS 55 81 FT</t>
  </si>
  <si>
    <t>Кронштейн с зажимной скобой AS 55 81 FT, для высоких нагрузок, основание 800 мм, сталь, горячий цинк</t>
  </si>
  <si>
    <t>AW 15 31 FT 2L</t>
  </si>
  <si>
    <t>Кронштейн с опорной траверсой, два отверстия крепления, основание 300 мм, сталь, FT</t>
  </si>
  <si>
    <t>AW 15 51 FT 2L</t>
  </si>
  <si>
    <t>Кронштейн с опорной траверсой AW 15 51 FT 2L, для низких нагрузок, основание 500 мм, сталь, горячий цинк</t>
  </si>
  <si>
    <t>AW 15 61 FT 2L</t>
  </si>
  <si>
    <t>Кронштейн с опорной траверсой AW 15 61 FT 2L, для низких нагрузок, основание 600 мм, сталь, горячий цинк</t>
  </si>
  <si>
    <t>AW 80 21 FT</t>
  </si>
  <si>
    <t>Кронштейн с опорной траверсой AW 80 21 FT, для высоких нагрузок, основание 200 мм, сталь, горячий цинк</t>
  </si>
  <si>
    <t>AW 80 41 FT</t>
  </si>
  <si>
    <t>Кронштейн с опорной траверсой AW 80 41 FT, для высоких нагрузок, основание 400 мм, сталь, горячий цинк</t>
  </si>
  <si>
    <t>AW 30 56 FT</t>
  </si>
  <si>
    <t>Кронштейн с опорной траверсой AW 30 56 FT, для средних нагрузок, основание 550 мм, сталь, горячий цинк</t>
  </si>
  <si>
    <t>AW 55 81 FT</t>
  </si>
  <si>
    <t>Кронштейн с опорной траверсой AW 55 81 FT, для высоких нагрузок, основание 800 мм, сталь, горячий цинк</t>
  </si>
  <si>
    <t>DRLU 050 FS</t>
  </si>
  <si>
    <t>Крышка DRLU 050 FS, для лотков, B=50 мм, L=3000 мм, сталь, конвейерный цинк</t>
  </si>
  <si>
    <t>DRLU 500 FT</t>
  </si>
  <si>
    <t>Крышка DRLU 500 FT, для лотков, B=500 мм, L=3000 мм, сталь, горячий цинк</t>
  </si>
  <si>
    <t>Крышка кабельного листового лотка 500x3000 мм</t>
  </si>
  <si>
    <t>DBV 85 200 F FS</t>
  </si>
  <si>
    <t>Крышка вертикальной внешней секции 90° DBV 85 200 F FS, B=200 мм, h=85 мм, сталь, конвейерный цинк</t>
  </si>
  <si>
    <t>DBV 110 300 F FS</t>
  </si>
  <si>
    <t>Крышка вертикальной внешней секции 90° DBV 110 300 F FS, B=300 мм, h=110 мм, сталь, конвейерный цинк</t>
  </si>
  <si>
    <t>DBV 85 600 F FT</t>
  </si>
  <si>
    <t>Крышка вертикальной внешней секции 90° DBV 85 600 F FT, B=600 мм, h=85 мм, сталь, горячий цинк</t>
  </si>
  <si>
    <t>DFK 100 FS RU</t>
  </si>
  <si>
    <t>Крышка крестовой секции DFK 100 FS RU, для листовых лотков, B=100 мм, сталь, конвейерный цинк</t>
  </si>
  <si>
    <t>DFK 100 FT</t>
  </si>
  <si>
    <t>Крышка крестовой секции DFK 100 FT, для листовых лотков, B=100 мм, сталь, горячий цинк</t>
  </si>
  <si>
    <t>DRL 050 FS</t>
  </si>
  <si>
    <t>Крышка с фиксаторами DRL 050 FS, для лотков, B=50 мм, L=3000 мм, сталь, конвейерный цинк</t>
  </si>
  <si>
    <t>Крышка для кабельных лотков и каб.лотков лестничного типа с 3 парами фиксаторов.</t>
  </si>
  <si>
    <t>DFAA 150 FS RU</t>
  </si>
  <si>
    <t>Крышка Т/Х-образной секции DFAA 150 FS RU, для листовых лотков, B=150 мм, сталь, конвейерный цинк</t>
  </si>
  <si>
    <t>DFAA 300 FS RU</t>
  </si>
  <si>
    <t>Крышка Т/Х-образной секции DFAA 300 FS RU, для листовых лотков, B=300 мм, сталь, конвейерный цинк</t>
  </si>
  <si>
    <t>DFAA 500 FS RU</t>
  </si>
  <si>
    <t>Крышка Т/Х-образной секции DFAA 500 FS RU, для листовых лотков, B=500 мм, сталь, конвейерный цинк</t>
  </si>
  <si>
    <t>DFT 100 FS RU</t>
  </si>
  <si>
    <t>Крышка Т-образной секции DFT 100 FS RU, для листовых лотков, B=100 мм, сталь, конвейерный цинк</t>
  </si>
  <si>
    <t>DFT 150 FS RU</t>
  </si>
  <si>
    <t>Крышка Т-образной секции DFT 150 FS RU, для листовых лотков, B=150 мм, сталь, конвейерный цинк</t>
  </si>
  <si>
    <t>DFT 200 FS RU</t>
  </si>
  <si>
    <t>Крышка Т-образной секции DFT 200 FS RU, для листовых лотков, B=200 мм, сталь, конвейерный цинк</t>
  </si>
  <si>
    <t>DFT 300 FS RU</t>
  </si>
  <si>
    <t>Крышка Т-образной секции DFT 300 FS RU, для листовых лотков, B=300 мм, сталь, конвейерный цинк</t>
  </si>
  <si>
    <t>DFT 300 FS</t>
  </si>
  <si>
    <t>Крышка Т-образной секции DFT 300 FS, для листовых лотков, B=300 мм, сталь, конвейерный цинк</t>
  </si>
  <si>
    <t>DFT 300 FT</t>
  </si>
  <si>
    <t>Крышка Т-образной секции DFT 300 FT, для листовых лотков, B=300 мм, сталь, горячий цинк</t>
  </si>
  <si>
    <t>TD 400 R5 FT</t>
  </si>
  <si>
    <t>Крышка Т-образной секции TD 400 R5 FT, для лестничных лотков, R=500 мм, B=400 мм, сталь, горячий цинк</t>
  </si>
  <si>
    <t>DFB 45 100 FS RU</t>
  </si>
  <si>
    <t>Крышка угловой секции 45° DFB 45 100 FS RU, для листовых лотков, B=100 мм, сталь, конвейерный цинк</t>
  </si>
  <si>
    <t>DFB 45 200 FS RU</t>
  </si>
  <si>
    <t>Крышка угловой секции 45° DFB 45 200 FS RU, для листовых лотков, B=200 мм, сталь, конвейерный цинк</t>
  </si>
  <si>
    <t>DFB 45 200 FS</t>
  </si>
  <si>
    <t>Крышка угловой секции 45° DFB 45 200 FS, для листовых лотков, B=200 мм, сталь, конвейерный цинк</t>
  </si>
  <si>
    <t>DFB 90 100 FS RU</t>
  </si>
  <si>
    <t>Крышка угловой секции 90° DFB 90 100 FS RU, для листовых лотков, B=100 мм, сталь, конвейерный цинк</t>
  </si>
  <si>
    <t>DFB 90 150 FS RU</t>
  </si>
  <si>
    <t>Крышка угловой секции 90° DFB 90 150 FS RU, для листовых лотков, B=150 мм, сталь, конвейерный цинк</t>
  </si>
  <si>
    <t>DFB 90 200 FS RU</t>
  </si>
  <si>
    <t>Крышка угловой секции 90° DFB 90 200 FS RU, для листовых лотков, B=200 мм, сталь, конвейерный цинк</t>
  </si>
  <si>
    <t>320. Системы кабельных лотков для больших расстояний</t>
  </si>
  <si>
    <t>WDBRL 90 20 FT</t>
  </si>
  <si>
    <t>Крышка угловой секции 90° WDBRL 90 20 FT, для усиленных лотков, B=200 мм, сталь, горячий цинк</t>
  </si>
  <si>
    <t>WDBRL 90 30 FT</t>
  </si>
  <si>
    <t>Крышка угловой секции 90° WDBRL 90 30 FT, для усиленных лотков, B=300 мм, сталь, горячий цинк</t>
  </si>
  <si>
    <t>DFB 90 600 FS RU</t>
  </si>
  <si>
    <t>Крышка угловой секции 90° DFB 90 600 FS RU, для листовых лотков, B=600 мм, сталь, конвейерный цинк</t>
  </si>
  <si>
    <t>LG 640 NS 3 FS</t>
  </si>
  <si>
    <t>Лоток лестничный кабельный LG 640 NS 3 FS, 60х400х3000 мм, S=1,5 мм, складной, сталь, конвейерный цинк</t>
  </si>
  <si>
    <t>Лоток лестничный ничный 300</t>
  </si>
  <si>
    <t>LG 660 VS 6 FS</t>
  </si>
  <si>
    <t>Лоток лестничный кабельный LG 660 VS 6 FS, 60х600х6000 мм, S=1,5 мм, складной, сталь, конвейерный цинк</t>
  </si>
  <si>
    <t>WKSG 160 FS</t>
  </si>
  <si>
    <t>Лоток листовой кабельный WKSG 160 FS, 110х600х6000 мм, S=2 мм, для больших расстояний, сталь, конвейерный цинк</t>
  </si>
  <si>
    <t>MKSU 850 FT</t>
  </si>
  <si>
    <t>Лоток листовой кабельный MKSU 850 FT, 85х500х3000 мм, S=1 мм, неперфорированный, сталь, горячий цинк</t>
  </si>
  <si>
    <t>SKS 150 FT</t>
  </si>
  <si>
    <t>Лоток листовой кабельный SKS 150 FT, 110х500х3000 мм, S=1,5 мм, перфорированный, сталь, горячий цинк</t>
  </si>
  <si>
    <t>MKS 315 FS</t>
  </si>
  <si>
    <t>Лоток листовой кабельный MKS 315 FS, 35х150х3000 мм, S=1 мм, перфорированный, сталь, конвейерный цинк</t>
  </si>
  <si>
    <t>MKS 320 FT</t>
  </si>
  <si>
    <t>Лоток листовой кабельный MKS 320 FT, 35х200х3000 мм, S=1 мм, перфорированный, сталь, горячий цинк</t>
  </si>
  <si>
    <t>EKS 620 FT</t>
  </si>
  <si>
    <t>Лоток листовой кабельный EKS 620 FT, 60х200х3000 мм, S=2 мм, перфорированный, сталь, горячий цинк</t>
  </si>
  <si>
    <t>EKS 640 FT</t>
  </si>
  <si>
    <t>Лоток листовой кабельный EKS 640 FT, 60х400х3000 мм, S=2 мм, перфорированный, сталь, горячий цинк</t>
  </si>
  <si>
    <t>SKS 860 FT</t>
  </si>
  <si>
    <t>Лоток листовой кабельный SKS 860 FT, 85х600х3000 мм, S=1,5 мм, перфорированный, сталь, горячий цинк</t>
  </si>
  <si>
    <t>600. Изделия для кораблестроения</t>
  </si>
  <si>
    <t>SBF 15-500 A2K</t>
  </si>
  <si>
    <t>RWEB 610 FS RU</t>
  </si>
  <si>
    <t>Переходник/концевик RWEB 610 FS RU, для листовых лотков, B=100 мм, h=60 мм, сталь, конвейерный цинк</t>
  </si>
  <si>
    <t>RWEB 615 FS RU</t>
  </si>
  <si>
    <t>Переходник/концевик RWEB 615 FS RU, для листовых лотков, B=150 мм, h=60 мм, сталь, конвейерный цинк</t>
  </si>
  <si>
    <t>RWEB 620 FS</t>
  </si>
  <si>
    <t>Переходник/концевик RWEB 620 FS, для листовых лотков, B=200 мм, h=60 мм, сталь, конвейерный цинк</t>
  </si>
  <si>
    <t>RWEB 630 FS RU</t>
  </si>
  <si>
    <t>Переходник/концевик RWEB 630 FS RU, для листовых лотков, B=300 мм, h=60 мм, сталь, конвейерный цинк</t>
  </si>
  <si>
    <t>RWEB 640 FS RU</t>
  </si>
  <si>
    <t>Переходник/концевик RWEB 640 FS RU, для листовых лотков, B=400 мм, h=60 мм, сталь, конвейерный цинк</t>
  </si>
  <si>
    <t>RWEB 840 FT</t>
  </si>
  <si>
    <t>Переходник/концевик RWEB 840 FT, для листовых лотков, B=400 мм, h=85 мм, сталь, горячий цинк</t>
  </si>
  <si>
    <t>ELB-L 40 FT</t>
  </si>
  <si>
    <t>Пластина донная ELB-L 40 FT, для лестничного лотка, 400х3000 мм, сталь, горячий цинк</t>
  </si>
  <si>
    <t>IS 8 160 FT</t>
  </si>
  <si>
    <t>Рейка IS 8 160 FT, I-профиль, конструкционная, L=1600 мм, сталь, горячий цинк</t>
  </si>
  <si>
    <t>IS 8 190 FT</t>
  </si>
  <si>
    <t>Рейка IS 8 190 FT, I-профиль, конструкционная, L=1900 мм, сталь, горячий цинк</t>
  </si>
  <si>
    <t>IS 8 90 FT</t>
  </si>
  <si>
    <t>Рейка IS 8 90 FT, I-профиль, конструкционная, L=900 мм, сталь, горячий цинк</t>
  </si>
  <si>
    <t>US 7 130 FT</t>
  </si>
  <si>
    <t>Рейка US 7 130 FT, U-профиль, конструкционная, L=1300 мм, сталь, горячий цинк</t>
  </si>
  <si>
    <t>RAA 615 FS RU</t>
  </si>
  <si>
    <t>Секция Т/Х-образная RAA 615 FS RU, для листовых лотков LKS, h=60 мм, B=150 мм, сталь, конвейерный цинк</t>
  </si>
  <si>
    <t>RAA 640 FS RU</t>
  </si>
  <si>
    <t>Секция Т/Х-образная RAA 640 FS RU, для листовых лотков LKS, h=60 мм, B=400 мм, сталь, конвейерный цинк</t>
  </si>
  <si>
    <t>RT 120 FS</t>
  </si>
  <si>
    <t>Секция Т-образная RT 120 FS, для листовых лотков, h=110 мм, B=200 мм, сталь, конвейерный цинк</t>
  </si>
  <si>
    <t>RT 615 FS RU</t>
  </si>
  <si>
    <t>Секция Т-образная RT 615 FS RU, для листовых лотков LKS, h=60 мм, B=150 мм, сталь, конвейерный цинк</t>
  </si>
  <si>
    <t>RT 640 FS RU</t>
  </si>
  <si>
    <t>Секция Т-образная RT 640 FS RU, для листовых лотков LKS, h=60 мм, B=400 мм, сталь, конвейерный цинк</t>
  </si>
  <si>
    <t>RT 660 FS RU</t>
  </si>
  <si>
    <t>Секция Т-образная RT 660 FS RU, для листовых лотков LKS, h=60 мм, B=600 мм, сталь, конвейерный цинк</t>
  </si>
  <si>
    <t>RBL 45 615 FS RU</t>
  </si>
  <si>
    <t>Секция угловая 45° RBL 45 615 FS RU, для листовых лотков LKS, h=60 мм, B=150 мм, сталь, конвейерный цинк</t>
  </si>
  <si>
    <t>RB 45 620 FS</t>
  </si>
  <si>
    <t>Секция угловая 45° RB 45 620 FS, для листовых лотков, h=60 мм, B=200 мм, сталь, конвейерный цинк</t>
  </si>
  <si>
    <t>RBL 45 630 FS RU</t>
  </si>
  <si>
    <t>Секция угловая 45° RBL 45 630 FS RU, для листовых лотков LKS, h=60 мм, B=300 мм, сталь, конвейерный цинк</t>
  </si>
  <si>
    <t>RBV 110 F FS</t>
  </si>
  <si>
    <t>Секция угловая 90° внешняя RBV 110 F FS, для листовых лотков, h=110 мм, B=100 мм, сталь, конвейерный цинк</t>
  </si>
  <si>
    <t>RBV 640 F FT</t>
  </si>
  <si>
    <t>Секция угловая 90° внешняя RBV 640 F FT, для листовых лотков, h=60 мм, B=400 мм, сталь, горячий цинк</t>
  </si>
  <si>
    <t>RBV 615 S FS</t>
  </si>
  <si>
    <t>Секция угловая 90° внутренняя RBV 615 S FS, для листовых лотков, h=60 мм, B=150 мм, сталь, конвейерный цинк</t>
  </si>
  <si>
    <t>RBV 640 S FT</t>
  </si>
  <si>
    <t>Секция угловая 90° внутренняя RBV 640 S FT, для листовых лотков, h=60 мм, B=400 мм, сталь, горячий цинк</t>
  </si>
  <si>
    <t>RBV 830 S FS</t>
  </si>
  <si>
    <t>Секция угловая 90° внутренняя RBV 830 S FS, для листовых лотков, h=85 мм, B=300 мм, сталь, конвейерный цинк</t>
  </si>
  <si>
    <t>LB 90 1130 R5 FS</t>
  </si>
  <si>
    <t>Секция угловая 90° LB 90 1130 R5 FS, для лестничных лотков, R=500 мм, h=110 мм, B=300 мм, сталь, конвейерный цинк</t>
  </si>
  <si>
    <t>WLB 90 115 FT</t>
  </si>
  <si>
    <t>Секция угловая 90° WLB 90 115 FT, к лоткам для больших расстояний, R=500 мм, h=110 мм, B=500 мм, сталь, горячий цинк</t>
  </si>
  <si>
    <t>RBL 90 660 FS RU</t>
  </si>
  <si>
    <t>Секция угловая 90° RBL 90 660 FS RU, для листовых лотков LKS, h=60 мм, B=600 мм, сталь, конвейерный цинк</t>
  </si>
  <si>
    <t>RB 90 860 FT</t>
  </si>
  <si>
    <t>Секция угловая 90° RB 90 860 FT, для листовых лотков, h=85 мм, B=600 мм, сталь, горячий цинк</t>
  </si>
  <si>
    <t>RK 610 FS RU</t>
  </si>
  <si>
    <t>Секция Х-образная RK 610 FS RU, для листовых лотков LKS, h=60 мм, B=100 мм, сталь, конвейерный цинк</t>
  </si>
  <si>
    <t>RK 610 FT</t>
  </si>
  <si>
    <t>Секция Х-образная RK 610 FT, для листовых лотков, h=60 мм, B=100 мм, сталь, горячий цинк</t>
  </si>
  <si>
    <t>RK 615 FS RU</t>
  </si>
  <si>
    <t>Секция Х-образная RK 615 FS RU, для листовых лотков LKS, h=60 мм, B=150 мм, сталь, конвейерный цинк</t>
  </si>
  <si>
    <t>RK 620 FS RU</t>
  </si>
  <si>
    <t>Секция Х-образная RK 620 FS RU, для листовых лотков LKS, h=60 мм, B=200 мм, сталь, конвейерный цинк</t>
  </si>
  <si>
    <t>RK 630 FS RU</t>
  </si>
  <si>
    <t>Секция Х-образная RK 630 FS RU, для листовых лотков LKS, h=60 мм, B=300 мм, сталь, конвейерный цинк</t>
  </si>
  <si>
    <t>REV 60 FS RU</t>
  </si>
  <si>
    <t>Соединитель REV 60 FS RU, угловой, для листовых лотков LKS, L=400, сталь, конвейерный цинк</t>
  </si>
  <si>
    <t>Угловой соединитель</t>
  </si>
  <si>
    <t>Угловой соединитель для кабельных лотков с высотой боковой стенки 60 мм.</t>
  </si>
  <si>
    <t>IS 8 K 110 FT</t>
  </si>
  <si>
    <t>Стойка с траверсой IS 8 K 110 FT, I-профиль, потолочная, L=1100, сталь, горячий цинк</t>
  </si>
  <si>
    <t>IS 8 K 120 FT</t>
  </si>
  <si>
    <t>Стойка с траверсой IS 8 K 120 FT, I-профиль, потолочная, L=1200, сталь, горячий цинк</t>
  </si>
  <si>
    <t>IS 8 K 150 FT</t>
  </si>
  <si>
    <t>Стойка с траверсой IS 8 K 150 FT, I-профиль, потолочная, L=1500, сталь, горячий цинк</t>
  </si>
  <si>
    <t>IS 8 K 200 FT</t>
  </si>
  <si>
    <t>Стойка с траверсой IS 8 K 200 FT, I-профиль, потолочная, L=2000, сталь, горячий цинк</t>
  </si>
  <si>
    <t>IS 8 K 30 FT</t>
  </si>
  <si>
    <t>Стойка с траверсой IS 8 K 30 FT, I-профиль, потолочная, L=300, сталь, горячий цинк</t>
  </si>
  <si>
    <t>IS 8 K 70 FT</t>
  </si>
  <si>
    <t>Стойка с траверсой IS 8 K 70 FT, I-профиль, потолочная, L=700, сталь, горячий цинк</t>
  </si>
  <si>
    <t>US 7 K 30 FT</t>
  </si>
  <si>
    <t>Стойка с траверсой US 7 K 30 FT, U-профиль, потолочная, L=300, сталь, горячий цинк</t>
  </si>
  <si>
    <t>US 7 K 50 FT</t>
  </si>
  <si>
    <t>Стойка с траверсой US 7 K 50 FT, U-профиль, потолочная, L=500, сталь, горячий цинк</t>
  </si>
  <si>
    <t>US 7 K 70 FT</t>
  </si>
  <si>
    <t>Стойка с траверсой US 7 K 70 FT, U-профиль, потолочная, L=700, сталь, горячий цинк</t>
  </si>
  <si>
    <t>KI 8 VLP FT</t>
  </si>
  <si>
    <t>Траверса потолочная KI 8 VLP FT, для профиля IS 8, шарнирная, сталь, горячий цинк</t>
  </si>
  <si>
    <t>Регулируемая в поперечном направлении траверса, устанавливается на стойке IS 8.</t>
  </si>
  <si>
    <t>RGBEV 610 FS RU</t>
  </si>
  <si>
    <t>Элемент вертик регулир угла для лотка LKS 100 мм</t>
  </si>
  <si>
    <t>RGBEV 620 FS RU</t>
  </si>
  <si>
    <t>Элемент вертик регулир угла для лотка LKS 200 мм</t>
  </si>
  <si>
    <t>RGBEV 630 FS RU</t>
  </si>
  <si>
    <t>Элемент вертик регулир угла для лотка LKS 300 мм</t>
  </si>
  <si>
    <t>Крышка кабельного листового лотка  400x3000 мм</t>
  </si>
  <si>
    <t>SKSMU 640 FT</t>
  </si>
  <si>
    <t>Кабельный листовой лоток неперфорированный 60x400x3050 мм</t>
  </si>
  <si>
    <t>Кабельный лоток SKSMU</t>
  </si>
  <si>
    <t>Неперфорированный кабельный лоток с интегрированной системой быстрого монтажа. Полезная длина кабельного лотка в собранном состоянии составляет 3000мм.</t>
  </si>
  <si>
    <t>280. Системы лючков GES R2</t>
  </si>
  <si>
    <t>ULA DB SA 7011</t>
  </si>
  <si>
    <t>Выходное отверстие для кабелей, громмет двухсторонний ULA (D=132 мм, d=112 мм, полиамид, серый)</t>
  </si>
  <si>
    <t>Кабельный вывод</t>
  </si>
  <si>
    <t>Кабельный вывод для установки в помещениях в фальшполу с сухим и влажным типом уборки. Неиспользуемый кабельный вывод можно закрыть заглушкой вровень с полом.</t>
  </si>
  <si>
    <t>100. Системы защиты от перенапряжения</t>
  </si>
  <si>
    <t>V20-3+NPE-280</t>
  </si>
  <si>
    <t>УЗИП для силовых сетей 3+NPE (Класс II), 280 В</t>
  </si>
  <si>
    <t>Ограничитель перенапряжения SurgeController V20</t>
  </si>
  <si>
    <t>Устройство для защиты от перенапряжений, тип 2  для уравнивания потенциалов по стандарту VDE 0100-443 (IEC 60364-4-44); токоотводящая способность до 40 кА (8/20) на полюс благодаря высокоэффективным варисторам; модульный штекерный разрядник с динамическим устройством разъединения и индикацией рабочего состояния;  с функцией защиты от вибрации и кодирования напряжения;  из пластика без содержания галогенов (UL 94 V-0); модели FS оснащены дистанционной сигнализацией с перекидным контактом с нулевым потенциалом.  Применение: для уравнивания потенциалов в главных и вторичных распределительных устройствах.</t>
  </si>
  <si>
    <t>UDHOME BOX 4</t>
  </si>
  <si>
    <t>Монтажное основание для лючка GES4 (коробка для лючка на 6 модулей 45х45 мм) внешние размеры 204х204х70-110 мм, сталь (в комплекте с клеммой заземления 8AWR)</t>
  </si>
  <si>
    <t>Встроенный корпус</t>
  </si>
  <si>
    <t>Квадратный встраиваемый корпус для резервуара изделия GES4-2 для применения в бесшовных полах во внутренних помещениях. С отверстиями для ввода кабеля (M25) со всех четырех сторон. При поставке встроенный корпус закрыт защитной монтажной крышкой. Минимальная монтажная глубина составляет 70мм, диапазон выравнивания + 30мм.</t>
  </si>
  <si>
    <t>GRM 55 50 G</t>
  </si>
  <si>
    <t>Проволочный лоток OBO GR-Magic, 55x50x3000 мм</t>
  </si>
  <si>
    <t>Проволочный лоток GRM</t>
  </si>
  <si>
    <t>Gitterrinne mit angeformtem Verbinder Seitenhцhe 55 mm.</t>
  </si>
  <si>
    <t>WESP 60 15 BK</t>
  </si>
  <si>
    <t>Угловой профиль 15x60x3000 мм</t>
  </si>
  <si>
    <t>Угловой профиль офиль 600</t>
  </si>
  <si>
    <t>Уголковый профиль с двойным рядом продольных отверстий для создания подвесных и несущих конструкций.</t>
  </si>
  <si>
    <t>CML3518P2000FS</t>
  </si>
  <si>
    <t>Профильная рейка 2000x35x18 мм</t>
  </si>
  <si>
    <t>C-образная профильная рейка подходит для прокладки кабеля в сочетании с зажимной скобой с прямоугольной лапкой. Также используется в качестве подвесной конструкции для систем прокладки кабеля.</t>
  </si>
  <si>
    <t>ASM-C6a G</t>
  </si>
  <si>
    <t>Разъем RJ45 категория 6a экранированный (FTP) тип C</t>
  </si>
  <si>
    <t>Телекоммуникационный модуль CAT 6A</t>
  </si>
  <si>
    <t>Телекоммуникационный модуль Cat 6A (ISO) экранированный, с одним разъемом RJ45. В комплекте с защитной экранирующей оболочкой, пылезащитным колпачком, кабельной стяжкой, крепежной рамкой Keystone и руководством по монтажу. Подходит для установки в корпус компьютерной розетки DTG-2C и DTS-2C, в суппортах MTM 2C и MTM 3C, в монтажной пластине MPR2 2C, в монтажных рамках MTGE2 2C, MTGE2 15 2C и MTGE2 F 2C.</t>
  </si>
  <si>
    <t>ZES9-2 U10T 7011</t>
  </si>
  <si>
    <t>Лючок ревизионный ZES9-2 U (люк напольный съемный, полиамид, серый)</t>
  </si>
  <si>
    <t>Люк напольный съемный, полиамид</t>
  </si>
  <si>
    <t>Вставка в коробку для потайной заглушки квадратного монтажного отверстия номинального размера 9 в подпольной системе или двойных полах во внутренних помещениях. Защитная рамка из полиамида.Выемка 5 мм для фрагмента напольного покрытия при необходимости регулируется до 3, 8 или 10 мм.</t>
  </si>
  <si>
    <t>AWSS 101 FT</t>
  </si>
  <si>
    <t>Кронштейн 1010 мм</t>
  </si>
  <si>
    <t>Настенный кронштейн для больших нагрузок.</t>
  </si>
  <si>
    <t>DRL 400 A2</t>
  </si>
  <si>
    <t>GRM 55 100 G</t>
  </si>
  <si>
    <t>Проволочный лоток OBO GR-Magic, 55x100x3000 мм</t>
  </si>
  <si>
    <t>WRWV 160 A FT</t>
  </si>
  <si>
    <t>Угловой соединитель 45°, внешний 160x500 мм</t>
  </si>
  <si>
    <t>Угловой соединитель 45°</t>
  </si>
  <si>
    <t>Горизонтальный угловой соединитель 45° для листовых и лестничных лотковдля больших расстояний (высота боковой стенки: 160 мм).</t>
  </si>
  <si>
    <t>WKLG 1150 A2</t>
  </si>
  <si>
    <t>Кабельный лоток лестничного типа для больших расстояний 110x500x6000 мм</t>
  </si>
  <si>
    <t>MS50HB M12x30 ZL</t>
  </si>
  <si>
    <t>Болт с Г-образной головкой M12х30 мм для профиля STRUT 50x30 мм, цинк-ламель</t>
  </si>
  <si>
    <t>Болт с Г-образной головкой</t>
  </si>
  <si>
    <t>Болт с прямоугольной головкой для профильной рейки MS5030</t>
  </si>
  <si>
    <t>US 7 300 A2</t>
  </si>
  <si>
    <t>U-образная профильная рейка 70x50x3000 мм</t>
  </si>
  <si>
    <t>MT4 45 2-2</t>
  </si>
  <si>
    <t>Модульная рамка Modul45 (с кожухом) MT4 45/2-2 208x76x40 мм (полиамид,черный)</t>
  </si>
  <si>
    <t>2953 M25 LGR</t>
  </si>
  <si>
    <t>Труба пластиковая жесткая Quick-Pipe, IP 44, M25,св серый , длина 2 м</t>
  </si>
  <si>
    <t>Труба пластиковая</t>
  </si>
  <si>
    <t>Система пластиковых трубQuick-Pipe объединяет в себе преимущества кабельных коробов и электромонтажных труб. Она позволяет легко и безопасно проложить на потолке или стенах различные типы кабеля. Пластиковые трубы Quick-Pipe представлены в четырех вариантах размеров: M16, M20, M25и M32, длина трубы составляет 2 м. Система пластиковых труб Quick-Pipe протестирована согласно требованиям и характеризуется степенью защиты IP44.СистемаQuick-Pipe применяется в температурном режиме от -25до +60°C и противостоит ударной энергии 5 Дж. Все фасонные детали являются компонентами системы. Минимальная единица заказа - упаковка.</t>
  </si>
  <si>
    <t>GES6 U 7011</t>
  </si>
  <si>
    <t>Лючок GES6U (универсальный) для 9 розеток Modul45 (для 3xUT3 арт. 7408723) полиамид, серый</t>
  </si>
  <si>
    <t>Резервуар прибора с рукояткой для макс. 9 отдельных приборов серии Modul 45 в 3 универсальных кронштейнах UT3, применение в системах каналов во внутренних помещениях.</t>
  </si>
  <si>
    <t>GRAF9-2 U 7011</t>
  </si>
  <si>
    <t>Лючок GRAF9-2 U, IP65 (для 12 розеток Modul45 в 3xUT4 (арт. 7408727) серебристый, серый)</t>
  </si>
  <si>
    <t>Лючок для влажного типа уборки</t>
  </si>
  <si>
    <t>Резервуар прибора с трубой для полов с влажной уборкой, для макс. 12 отдельных приборов серии Modul 45 в 3 универсальных кронштейнах UT4, применение в системах каналов и системных полах во внутренних помещениях.</t>
  </si>
  <si>
    <t>BZ 12-15-35/110</t>
  </si>
  <si>
    <t>Анкер клиновой M12х110, сталь, G</t>
  </si>
  <si>
    <t>DUG 250-3 9</t>
  </si>
  <si>
    <t>Крышка монтажного основания UZD250-3 для лючка GES9 и кассетной рамки RK9 (сталь)</t>
  </si>
  <si>
    <t>Монтажная крышка</t>
  </si>
  <si>
    <t>Крышкамонтажного основанияUZD250-3 с отверстием для установки лючка номинального размера 9. Монтажное отверстие, заглубленное на 3 мм, для последующегозакрытия заглушкой.</t>
  </si>
  <si>
    <t>V50-3+NPE+FS-280</t>
  </si>
  <si>
    <t>УЗИП для силовых сетей 3+NPE (Класс I+II), 280 В, с дистанционной сигнализацией</t>
  </si>
  <si>
    <t>УЗИП V50</t>
  </si>
  <si>
    <t>Комбинированный молниезащитный разрядник, тип 1+2  для молниезащитного уравнивания потенциалов согласно стандарту VDE 0185-305 (ГОСТ Р МЭК 62305); токоотводящая способность 12,5 кА (10/350) на каждый полюс и до 50 кА (10/350) в целом; модульный штекерный разрядник с динамическим устройством разъединения и индикацией рабочего состояния; механическая функция защиты от вибраций и присоединения вставок несоответствующего номинала напряжения; материалы, не содержащие галогенов UL 94 V-0; дистанционная сигнализация с перекидным контактом с нулевым потенциалом;  Применение: молниезащитное уравнивание потенциалов для зданий класса III и IV.</t>
  </si>
  <si>
    <t>200. Установочные кабельканалы, пластик</t>
  </si>
  <si>
    <t>GK-53165RW</t>
  </si>
  <si>
    <t>Кабель-канал Rapid 45-2 с 2 крышками 53x165x2000 мм (для ЭУИ 45х45 мм) ПВХ белый  RAL 9010</t>
  </si>
  <si>
    <t>Кабельный короб с перфорацией дна для монтажа электроустановочных механизмов Modul 45.</t>
  </si>
  <si>
    <t>260. Системы кассетных рамок RK</t>
  </si>
  <si>
    <t>RK SL2 V3 30</t>
  </si>
  <si>
    <t>Усиленная кассетная рамка RK SL2, 383x383x30 мм IP65 нагрузка до 2039кг (напольный люк, нерж. сталь)</t>
  </si>
  <si>
    <t>Усиленная кассетная рамка</t>
  </si>
  <si>
    <t>Усиленная кассетная рамка "глухая, применяется в качестве ревизионного люка. Для установки в монтажных основаниях UZD350-3 в полах с сухим или влажным типом уборки. Класс нагрузки от 2 до 20 кН. Подходит только для гладких напольных покрытий во внутренних помещениях.</t>
  </si>
  <si>
    <t>V50-3+NPE-280</t>
  </si>
  <si>
    <t>УЗИП для силовых сетей 3+NPE (Класс I+II), 280 В</t>
  </si>
  <si>
    <t>Комбинированный молниезащитный разрядник, тип 1+2 для молниезащитного уравнивания потенциалов согласно стандарту VDE 0185-305 (ГОСТ Р МЭК 62305); токоотводящая способность12,5кА (10/350) на каждый полюс и до50кА (10/350) в целом; модульный штекерный разрядник с динамическим устройством разъединения и индикацией рабочего состояния; механическая функция защиты от вибраций и присоединения вставок несоответствующего номинала напряжения; материалы, не содержащие галогенов UL 94 V-0; дистанционная сигнализация с перекидным контактом с нулевым потенциалом; Применение: молниезащитное уравнивание потенциалов для зданий класса III и IV.</t>
  </si>
  <si>
    <t>1802 20 CU</t>
  </si>
  <si>
    <t>Шина уравнивания ивания Т150</t>
  </si>
  <si>
    <t>Главная шина для уравнивания потенциалов согласно стандарту ГОСТ 50571.3-2009/ГОСТ Р 50571.5.54-2013, а также для молниезащитного уравнивания потенциалов согласно стандарту DIN VDE 0185-305 (ГОСТ Р МЭК 62305): изоляционные опоры быстрый и простой монтаж соединительных проводов с помощью крепежных болтов M10 в комплекте с дюбелями и болтами для настенного монтажа с пружинной шайбой (DIN 137) для защиты болтов от ослабления (например, для промышленных и взрывоопасных зон).</t>
  </si>
  <si>
    <t>110. Системы розеток Modul 45</t>
  </si>
  <si>
    <t>STD-D3S RW3</t>
  </si>
  <si>
    <t>Розетка тройная 3х2К+3 под углом 33° шторки 16А 250В (45х135 мм - 3 модуля Modul45) белая</t>
  </si>
  <si>
    <t>Розетка тройная ойная Т110</t>
  </si>
  <si>
    <t>WRGV 110 A2</t>
  </si>
  <si>
    <t>Шарнирный соединитель 110x380 мм</t>
  </si>
  <si>
    <t>SSP 20-40 M6 FT</t>
  </si>
  <si>
    <t>Балочный зажим 44x63x43,5 мм М6</t>
  </si>
  <si>
    <t>Этот вид балочного зажима устанавливается на опору и фиксируется с помощью прижимной пластины и винта (M8) на опоре или полосовой стали. Болт имеет ширину 10 мм. В корпусе скобы имеется также 2 резьбы M6, например, для крепления стержня с резьбой.</t>
  </si>
  <si>
    <t>100. системы кабельных лотков RKS</t>
  </si>
  <si>
    <t>RKSM 660 FS</t>
  </si>
  <si>
    <t>Кабельный листовой лоток OBO RKS-Magic, перфорированный 60x600x3050 мм</t>
  </si>
  <si>
    <t>Кабельный лоток RKSM</t>
  </si>
  <si>
    <t>Кабельный лоток с интегрированной системой быстрого монтажа. Полезная длина кабельного лотка в собранном состоянии составляет 3000мм. Кабельный лоток имеет сплошную боковую перфорацию 7 х ​​20 мм для установки дополнительных соединительных и монтажных элементов. Перфорация для прямого подвеса стержня с резьбой имеет диаметр 11 мм.</t>
  </si>
  <si>
    <t>Крышка внутреннего вертикального угла  90° 100 мм</t>
  </si>
  <si>
    <t>MCF100-3+NPE+FS</t>
  </si>
  <si>
    <t>УЗИП для силовых сетей 3+NPE (I+II Класс), 255 В, с дистанционной сигнализацией</t>
  </si>
  <si>
    <t>УЗИП для силовых сетей</t>
  </si>
  <si>
    <t>Комбинированный разрядник, молниеразрядник и разрядник для защиты от повышенного напряжения, тип 1+2  уровень защиты &lt;1,5 кВ для уравнивания потенциалов для молниезащиты согласно VDE 0185-305 (IEC 62305) пропускная способность до 100 кА (10/350) 3+NPE сопровождающий ток 50 кА Ipeak, входной предохранитель разрядника до 315 А gL/gG выполняет требования директивы VDEW и стандарта E VDE-AR-N 4100 по использованию в счетчиках с предварительной установкой разрядник закрытого типа, исключает искрение вне корпуса, возможна установка в стандартных корпусах распределительных щитов   Применение: промышленные установки и здание с внешней молниезащитой класса I – IV.</t>
  </si>
  <si>
    <t>LVG 60 A4</t>
  </si>
  <si>
    <t>Продольный соединитель кабельного лестничного лотка 64x150 мм</t>
  </si>
  <si>
    <t>UD GES R2</t>
  </si>
  <si>
    <t>Монтажное основание UD для лючков GES R2 для бетонных полов h=85-130 мм (для 7408838, 7408832) сталь</t>
  </si>
  <si>
    <t>Монтажное основание основание Т270</t>
  </si>
  <si>
    <t>Регулируемое по высоте монтажное основание для установки лючка GES R2.С 2x2 отверстиями для ввода монтажных труб(M20/M25).</t>
  </si>
  <si>
    <t>WEAS 110 FS</t>
  </si>
  <si>
    <t>Элемент угловой секции 110 мм</t>
  </si>
  <si>
    <t>Угловая пристройка</t>
  </si>
  <si>
    <t>Элемент угловой секции для листовых кабельных лотков и кабельных лотков лестничного типа для больших расстояний с высотой боковой стенки 110 мм.</t>
  </si>
  <si>
    <t>V20-3+NPE+FS-280</t>
  </si>
  <si>
    <t>УЗИП для силовых сетей 3+NPE (Класс II), 280 В, с дистанционной сигнализацией</t>
  </si>
  <si>
    <t>Устройство для защиты от перенапряжений, тип2 для уравнивания потенциалов по стандарту VDE 0100-443 (IEC 60364-4-44); токоотводящая способность до40кА (8/20) на полюс благодаря высокоэффективным варисторам; модульный штекерный разрядник с динамическим устройством разъединения и индикацией рабочего состояния; с функцией защиты от вибрации и кодирования напряжения; из пластика без содержания галогенов (UL 94 V-0); модели FS оснащены дистанционной сигнализацией с перекидным контактом с нулевым потенциалом. Применение: для уравнивания потенциалов в главных и вторичных распределительных устройствах.</t>
  </si>
  <si>
    <t>DUG 250-3 2</t>
  </si>
  <si>
    <t>Крышка монтажного основания UZD250-3 для лючка GES2 (сталь)</t>
  </si>
  <si>
    <t>Крышка монтажного основания UZD250-3 с отверстием для установки лючка номинального размера 2. Монтажное отверстие, заглубленное на 3 мм, для закрытия заглушкой.</t>
  </si>
  <si>
    <t>MS4022P2000FT</t>
  </si>
  <si>
    <t>Монтажная рейка 2000x40x22,5 мм</t>
  </si>
  <si>
    <t>ASL 733 25 A4</t>
  </si>
  <si>
    <t>Крепежная скоба дистанционная 20-25 мм (с продольным отверстием) из нержавеющей стали А4</t>
  </si>
  <si>
    <t>RKSM 640 FT</t>
  </si>
  <si>
    <t>Кабельный листовой лоток OBO RKS-Magic, перфорированный 60x400x3050 мм</t>
  </si>
  <si>
    <t>SLS 80 C40 8 FT</t>
  </si>
  <si>
    <t>Вертикальный лоток лестничного типа 800x6000 мм</t>
  </si>
  <si>
    <t>Вертикальный лоток лестничного типа</t>
  </si>
  <si>
    <t>Вертикальный кабельный лоток лестничного типа с высотой боковой стенки 80 мм,c перекладинами, прикрепленными с помощью болтов.</t>
  </si>
  <si>
    <t>ASL 733 20 G</t>
  </si>
  <si>
    <t>Скоба крепежная дистанционная D=17-20 мм (с продольным отверстием), гальваническое цинкование</t>
  </si>
  <si>
    <t>MWA 12 41S FS</t>
  </si>
  <si>
    <t>Кронштейн оцинкованный 410 мм</t>
  </si>
  <si>
    <t>205 DG L180 V4A</t>
  </si>
  <si>
    <t>Опорн.точка заземления, с осью</t>
  </si>
  <si>
    <t>подключение к системам заземления, токоотводам и арматуре контактная пластина: Ø 80 мм из высококачественной нержавеющей стали (V4A) с резьбой M10 и M12 в комплекте с пластиковой крышкой для простой установки с болтами 180 мм (V4A)</t>
  </si>
  <si>
    <t>ASL 733 36 A4</t>
  </si>
  <si>
    <t>Крепежная скоба дистанционная 30-36 мм (с продольным отверстием) из нержавеющей стали А4</t>
  </si>
  <si>
    <t>V50-3-280</t>
  </si>
  <si>
    <t>УЗИП для силовых сетей 3-полюсный (Класс I+II), 280 В</t>
  </si>
  <si>
    <t>MKS 140 A2</t>
  </si>
  <si>
    <t>Кабельный листовой лоток перфорированный 110x400x3000 мм</t>
  </si>
  <si>
    <t>Кабельный листовой листовой 200</t>
  </si>
  <si>
    <t>250. Системы распределения энергии</t>
  </si>
  <si>
    <t>UVS-6S6W2</t>
  </si>
  <si>
    <t>Распределитель энергии UVS (энергораспределитель) сталь</t>
  </si>
  <si>
    <t>Рапределитель для установки под полом</t>
  </si>
  <si>
    <t>Энергораспределитель для силового оборудования, с фиксированным подключением, укомплектованный и собранный. Вход: 2 трехфазные цепи тока через клеммный блок, 5-контактный для сечения провода 0,5 – 4 мм². Выход: 12 самоблокирующихся соединителей, 3-контактные в белом цвете (6 шт.) и черные (6 шт.), 16 A, тип GST 18i (на каждую цепь переменного тока 2 x L1, 2 x L2, 2 x L3). Внутреннее соединение проводами: провод монтажный гибкий H07V-U2,5.</t>
  </si>
  <si>
    <t>180. Каналы для прокладки внутри электрощитов</t>
  </si>
  <si>
    <t>LK4 N 60100</t>
  </si>
  <si>
    <t>Короб перфорированный LK4 60x100 мм (перфорация 4 мм, борт 64 мм, крышка 107 мм) ПВХ серый RAL 7030</t>
  </si>
  <si>
    <t>Распределительный короб</t>
  </si>
  <si>
    <t>Распределительный кабельный короб с крышкой, с перфорированным основанием; сужения в боковых стенках предотвращают выпадение проводов. Номинальный размер системного отверстия соответствует внутреннему размеру короба. Специальные размеры по запросу.</t>
  </si>
  <si>
    <t>300. Установочные кабельканалы, сталь</t>
  </si>
  <si>
    <t>GS-S70110RW</t>
  </si>
  <si>
    <t>Кабель-канал Rapid 80, 70x110x2000 мм (без крышки) сталь, белый</t>
  </si>
  <si>
    <t>Кабельный короб</t>
  </si>
  <si>
    <t>Короб для монтажа электроустановочных изделий Rapid 80 GS подходит для крепления к стене или консоли. Короб для монтажа электроустановочных изделий Rapid 80 GS имеет профильную перфорацию на дне для установки разделительной перегородки из листовой стали. Уравнивание потенциалов частей короба осуществляется с помощью соединительной муфты. Заземление и уравнивание потенциалов между крышкой и основанием короба обеспечивается за счет запатентованной самоконтактирующей крышки короба. Высота системного отверстия составляет 80 мм. Крышка не входит в комплект поставки.</t>
  </si>
  <si>
    <t>GRM 55 200 G</t>
  </si>
  <si>
    <t>Проволочный лоток OBO GR-Magic, 55x200x3000 мм</t>
  </si>
  <si>
    <t>LK4 N 60060</t>
  </si>
  <si>
    <t>Короб перфорированный LK4 60x60 мм (перфорация 4 мм, борт 63 мм, крышка 66 мм) ПВХ серый RAL 7030</t>
  </si>
  <si>
    <t>IS 8 KS OR</t>
  </si>
  <si>
    <t>Концевик для профиля IS8</t>
  </si>
  <si>
    <t>Защитный колпачок</t>
  </si>
  <si>
    <t>Защитный колпачок для стоек IS 8</t>
  </si>
  <si>
    <t>V20-1+NPE+FS-280</t>
  </si>
  <si>
    <t>УЗИП для силовых сетей 1+NPE (Класс II), 280 В, с дистанционной сигнализацией</t>
  </si>
  <si>
    <t>GS-OTFRW</t>
  </si>
  <si>
    <t>Крышка плоского угла кабель-канала Rapid 80, 300x80 мм, сталь белый</t>
  </si>
  <si>
    <t>Крышка для закрытия плоского угла короббов для монтажа электроустановочных изделий Rapid 80 GS.</t>
  </si>
  <si>
    <t>LK4 40040</t>
  </si>
  <si>
    <t>Кабельный канал перфорированный распределительный LK4 40x40x2000 мм (перфокороб) ПВХ, серый RAL 7030</t>
  </si>
  <si>
    <t>Короб перфорированный серии LK4 размером 40x40 мм. Перфорация (вырезы) на стенках короба шириной 4 мм. Стенка короба (борт вместе с крышкой) шириной 43 мм. Крышка короба шириной 46 мм. Материал: ПВХ (поливинилхлорид). Цвет: серый RAL 7030. Распределительный короб с крышкой и перфорированным основанием. Номинальный размер системного отверстия соответствует внутреннему размеру короба.</t>
  </si>
  <si>
    <t>BZ-U 10-10-30/90</t>
  </si>
  <si>
    <t>Анкер клиновой М10х90, сталь, G</t>
  </si>
  <si>
    <t>270. Системы кабельных зажимов</t>
  </si>
  <si>
    <t>2056U M 28 FT</t>
  </si>
  <si>
    <t>U-образная скоба 22-28 мм</t>
  </si>
  <si>
    <t>U образная  скоба Т270</t>
  </si>
  <si>
    <t xml:space="preserve">С помощью зажимных скоб к профильным шинам можно крепить провода, кабели и трубы. Зажимная скоба имеет три варианта лапки лапки и может крепиться в подходящий шлиц порфильной рейки. Закрепляемая деталь прижимается и удерживается прижимной пластиной скобы к профильной рейке. Также для монтажа на уголке или плоском профиле, а также на круглом профиле предлагаются профильные рейки в различных исполнениях. Для соединения нескольких проводов и для фиксации одиночных кабелей в системе переменного тока имеются специальные исполнения скоб BBS.  </t>
  </si>
  <si>
    <t>328 2</t>
  </si>
  <si>
    <t>Балочный зажим 10-19 мм</t>
  </si>
  <si>
    <t>Балочные зажимы с антикоррозийным покрытием, без винтов, со стопорной пружиной, подходят для профильных реек типа CML3518 и CMS3518. Предназначены для быстрого крепления к стальным профилям во время монтажа кабелепроводов, зажимных скоб, подвесов для светильников и тд.;Система целиком состоит из 2 несущих балочных зажимов, одной С-образной профильной рейки, а также 2 защитных колпаков.</t>
  </si>
  <si>
    <t>LK4 N 80060</t>
  </si>
  <si>
    <t>Короб перфорированный LK4 80x60 мм (перфорация 4 мм, борт 83 мм, крышка 66 мм) ПВХ серый RAL 7030</t>
  </si>
  <si>
    <t>HG 47</t>
  </si>
  <si>
    <t>Коробка установочная для полых стен 68xH47, пластиковые вводы</t>
  </si>
  <si>
    <t>Коробка монтажная</t>
  </si>
  <si>
    <t>Монтажная коробка для установки в полую стену на глубину не менее 47мм и с толщиной пластины 5–40мм.Резьбовые вставки 2 x 3; Винты, клеммные колодки; 2комбинированных ввода для труб Ø 20 и 25мм; 2ввода для проводов NYM 3 x 1,5мм²; 2ввода для проводов NYM 3 x 2,5мм² или 5 x 1,5мм²; Соединение с другими монтажными коробками через соединительный штуцер, тип ZH 11-V Принадлежности в комплекте: 10 x соединительный штуцер, тип ZH 11-V</t>
  </si>
  <si>
    <t>LK4 N 60040</t>
  </si>
  <si>
    <t>Короб перфорированный LK4 60x40 мм (перфорация 4 мм, борт 63 мм, крышка 46 мм) ПВХ серый RAL 7030</t>
  </si>
  <si>
    <t>DUG 350-3 R9</t>
  </si>
  <si>
    <t>Крышка монтажного основания UZD350-3 для лючка GESR9, GRAF9 и кассетной рамки RK R9 (сталь)</t>
  </si>
  <si>
    <t>Крышка для монтажных оснований UZD350-3 с отверстием для установки круглого лючка номинального размера R9. Монтажное отверстие, заглубленное на 3 мм, для последующего закрытия заглушкой.</t>
  </si>
  <si>
    <t>ACMSN M10 A4</t>
  </si>
  <si>
    <t>Гайка скользящая M10</t>
  </si>
  <si>
    <t>Скользящая гайка для использования на профильных рейках CM3015, CM3518и AM3518</t>
  </si>
  <si>
    <t>SKS M12x100 ZL</t>
  </si>
  <si>
    <t>Болт с шестигранной головкой M12х100 мм</t>
  </si>
  <si>
    <t>DBKR 100 FS</t>
  </si>
  <si>
    <t>Крышка кабельного листового лотка 100x3000, без встроенных фиксаторов</t>
  </si>
  <si>
    <t>Рифленая крышка для кабельных лотков тип BKR. Общая толщина крышки состоит из оцинкованного стального листа толщиной 2,0 мм и высоты рифления - 1,3 мм. Предварительно выбитые отверстия с интервалом 100 мм позволяют впоследствии установить поворотный фиксатор.</t>
  </si>
  <si>
    <t>V20-1+NPE-280</t>
  </si>
  <si>
    <t>УЗИП для силовых сетей 1+NPE (Класс II), 280 В</t>
  </si>
  <si>
    <t>LK4 N 60025</t>
  </si>
  <si>
    <t>Кабельный канал перфорированный распределительный LK4 N 60x25x2000 мм (перфокороб) ПВХ, серый RAL 7030</t>
  </si>
  <si>
    <t>Короб перфорированный серии LK4 размером 60x25 мм. Перфорация (вырезы) на стенках короба шириной 4 мм. Стенка короба (борт вместе с крышкой) шириной 63 мм. Крышка короба шириной 31 мм. Сужения в боковых стенках короба предотвращают выпадение проводов. Материал: ПВХ (поливинилхлорид). Цвет: серый RAL 7030. Распределительный короб с крышкой и перфорированным основанием. Номинальный размер системного отверстия соответствует внутреннему размеру короба.</t>
  </si>
  <si>
    <t>LGBV 112 VS FT</t>
  </si>
  <si>
    <t>Вертикальный регулируемый угол 110x200 мм</t>
  </si>
  <si>
    <t>Регулируемый угол</t>
  </si>
  <si>
    <t>Вертикальный регулируемый угол 90° для всех типов кабельных лотков лестничного типа с высотой боковой стенки 110 мм.</t>
  </si>
  <si>
    <t>ASL 733 20 A4</t>
  </si>
  <si>
    <t>Крепежная скоба дистанционная 17-20 мм (с продольным отверстием) из нержавеющей стали А4</t>
  </si>
  <si>
    <t>STD-D3 SRO1</t>
  </si>
  <si>
    <t>Розетка 2К+3 под углом 33° шторки 16А 250В (45х45 мм - 1 модуль Modul45) красная</t>
  </si>
  <si>
    <t>Розетка 33° одинарная</t>
  </si>
  <si>
    <t>Розетка с защитным контактом 2К+З, одинарная 33°, с защитными шторками, с автоматическими клеммами, 2-полюсная, 16 A, 250 V~, автоматические клеммы соответствуют стандарту ГОСТ Р51322.1-2001 МЭК 60884-1:2006.</t>
  </si>
  <si>
    <t>STD-D0 SRO1</t>
  </si>
  <si>
    <t>Розетка силовая 0° одинарная 2К+З, 1 модуль Modul45, 45х45 мм, со шторками, 16А 250В красная</t>
  </si>
  <si>
    <t>Розетка 0° одинарная</t>
  </si>
  <si>
    <t>Розетка с заземляющим контактом,  одинарная 0°, с защитными шторками, с автоматическими клеммами, 2-полюсная, 16 A, 250 V~, автоматические клеммы соответствуют стандарту ГОСТ Р51322.1-2001 МЭК 60884-1:2006.</t>
  </si>
  <si>
    <t>RGBV 610 FT</t>
  </si>
  <si>
    <t>Вертикальный регулируемый угол 60x100 мм</t>
  </si>
  <si>
    <t>Вертикальный регулируемый угол 90° , для всех типов кабельных лотков с высотой боковой стенки 60 мм.</t>
  </si>
  <si>
    <t>GK-70110RW</t>
  </si>
  <si>
    <t>Кабельный канал Rapid 80, 70x110x2000 мм (без крышки) ПВХ, белый</t>
  </si>
  <si>
    <t>Кабель-канал серии "Rapid 80" без крышки 70x110x2000 мм материал - ПВХ, цвет - белый RAL 9010</t>
  </si>
  <si>
    <t>M-Quick M25 LGR</t>
  </si>
  <si>
    <t>Трубный зажим 20-25 мм</t>
  </si>
  <si>
    <t>Зажим Multi Quick</t>
  </si>
  <si>
    <t>• метрический держатель Multi-Quick; • простое и надежное крепление; • просто устанавливается в ряд; • упрощенное хранение; • универсален в использовании.</t>
  </si>
  <si>
    <t>LK4 N 60120</t>
  </si>
  <si>
    <t>Кабельный канал перфорированный распределительный LK4 N 60x120x2000 мм (перфокороб) ПВХ, серый RAL 7030</t>
  </si>
  <si>
    <t>Распределительный кабельный короб с крышкой, с перфорированным основанием;сужения в боковыхстенках предотвращают выпадение проводов. Номинальный размер системного отверстия соответствует внутреннему размеру короба. Специальные размеры по запросу.</t>
  </si>
  <si>
    <t>GK-AH70130RW</t>
  </si>
  <si>
    <t>Угол внешний кабель-канала Rapid 80 регулируемый 70x130 мм, ABS-пластик, белый</t>
  </si>
  <si>
    <t>Регулируемый внешний угол из пластика PC/ABS (без содержания галогенов) для изменения направления кабельных коробов Rapid 80 GK, GS и GA. Фасонные детали регулируются под углом 80° - 100° и применяются для симметричных и асимметричных коробов.</t>
  </si>
  <si>
    <t>UZD 165220 350-3</t>
  </si>
  <si>
    <t>Монтажное основание UZD350-3 (толщина пола h=165-220 мм) 510x467x165 мм (сталь)</t>
  </si>
  <si>
    <t>Монтажное основание</t>
  </si>
  <si>
    <t>Монтажное основание под заливку в бетон для систем скрытой прокладки кабеля в стяжке. Для установки напольных лючков с помощью монтажной крышки (заказываются отдельно). Верхнюю часть монтажного основания можно плавно выравнивать на номинальной высоте стяжки (возможно быстрое выравнивание), верхняя плоскость монтажного основания должна быть заподлицо (вровень) со стяжкой. Благодаря звукоизоляционным свойствам и системным аксессуарам монтажное основание можно использовать для тяжелых условий эксплуатации.</t>
  </si>
  <si>
    <t>SSP 6-21 M6 FT</t>
  </si>
  <si>
    <t>Балочный зажим 44x43x43,5 мм М6</t>
  </si>
  <si>
    <t>GK-FH70130RW</t>
  </si>
  <si>
    <t>Угол плоский кабель-канала Rapid 80, 70x130 мм, ABS-пластик, белый</t>
  </si>
  <si>
    <t>Плоский угол из пластика PC/ABS (без содержания галогенов) для изменения направления под углом 90° в кабельных коробах Rapid 80 GK, GKH, GS и GA. Используется в симметричных и асимметричных типах коробов.</t>
  </si>
  <si>
    <t>ND-CAT6/E-B</t>
  </si>
  <si>
    <t>УЗИП для телекоммуникационных сетей 8 жил (CAT6, тип разъема RJ45) базовая защита, 46 В</t>
  </si>
  <si>
    <t>Защитное устройство сети</t>
  </si>
  <si>
    <t>Устройство защиты канала данных для высокоскоростных сетей    высококачественные гнездовые соединения RJ45   низкий уровень защитного напряжения при высокой токовой нагрузке заземление через DIN-рейку или соединительный кабель  поддержка устройств Power over Ethernet + до 1A  проверенное качество передачи данных в сетях до 10 Гбит (класс EA) или CAT6A   быстрый монтаж благодаря штекерному исполнению  в комплекте с креплением для DIN-рейки и заземляющим кабелем   Применение: для защиты сетей 10 Гбит-Ethernet, 10/100 Мбит-Ethernet, PoE, систем IP-камер , интерфейсов ISDN S0</t>
  </si>
  <si>
    <t>GK-IH70130RW</t>
  </si>
  <si>
    <t>Угол внутренний кабель-канала Rapid 80 регулируемый 70x130 мм, ABS-пластик, белый</t>
  </si>
  <si>
    <t>Регулируемый внутренний угол из пластика PC/ABS (без содержания галогенов) для изменения направления кабельных коробов Rapid 80 GK, GS и GA. Фасонные детали регулируются под углом 85° - 95° и применяются для симметричных и асимметричных коробов.</t>
  </si>
  <si>
    <t>LB 90 630 R3 FT</t>
  </si>
  <si>
    <t>Угловая секция 90° лестничного лотка 60х300 мм R=300 мм</t>
  </si>
  <si>
    <t>Горизонтальная угловая секция 90° с приваренной перекладиной для монтажа на любых кабельных лотках лестничного типа с боковыми стенками высотой 60мм.</t>
  </si>
  <si>
    <t>KU 3 V FS</t>
  </si>
  <si>
    <t>ASL 733 44 A2</t>
  </si>
  <si>
    <t>Крепежная скоба дистанционная 30-44 мм (с продольным отверстием) из нержавеющей стали А2</t>
  </si>
  <si>
    <t>LK4 N 80120</t>
  </si>
  <si>
    <t>Короб перфорированный LK4 80x120 мм (перфорация 4 мм, борт 84 мм, крышка 128 мм) ПВХ серый RAL 7030</t>
  </si>
  <si>
    <t>LBI 90 640 VS FT</t>
  </si>
  <si>
    <t>Угловая секция 90°  60x400 мм</t>
  </si>
  <si>
    <t>Горизонтальная угловая секция 90° для кабельных лотков лестничного типа с перекладинами VS, высота боковой стенки которых составляет 60 мм.</t>
  </si>
  <si>
    <t>CM3015P2000FS</t>
  </si>
  <si>
    <t>Профильная рейка 2000x30x15 мм</t>
  </si>
  <si>
    <t>Перфорированная профильная рейка со шлицем шириной 16 мм.</t>
  </si>
  <si>
    <t>V20-1-280</t>
  </si>
  <si>
    <t>УЗИП для силовых сетей 1-полюсный (Класс II), 280 В</t>
  </si>
  <si>
    <t>GRM 55 400 A2</t>
  </si>
  <si>
    <t>Проволочный лоток 55x400x3000 мм</t>
  </si>
  <si>
    <t>Проволочный лоток с соединителем соответствующей формы со сторонами выстой 55 мм.</t>
  </si>
  <si>
    <t>UG 46-GS</t>
  </si>
  <si>
    <t>Коробка установочная для бетонных стен 60xН46, пластиковые вводы, с винтами</t>
  </si>
  <si>
    <t>Монтажная коробка для скрытой установки в кирпичную кладку на глубину не менее 46мм.Резьбовые вкладыши 4 x 3; 2предварительно смонтированных винта; Соединительный штуцер с возможностью двустороннего соединения с байонетным затвором; 6комбинированных вводов для труб Ø 20 и 25мм; 1ввод до Ø 20мм в дне</t>
  </si>
  <si>
    <t>TKS-B</t>
  </si>
  <si>
    <t>УЗИП для базовой защиты 2-х жильных систем, 120 В</t>
  </si>
  <si>
    <t>Молниезащитный барьер</t>
  </si>
  <si>
    <t>TKS-B: Устройство для защиты от перенапряжения, предназначено для использования в измирительной управляющей и регулирующей технике, а также в телекоммуникационных системах   Базовый защитный комплект для уравнивания потенциалов систем молниезащиты Высокая характеристика отвода импульсного тока 6 кА (10/350) Безвинтовые соединительные клеммы для быстрого монтажа В экономичном шаге растра 17,5 мм   Применение: универсальное применение на профильной монтажной шине на 35 мм в любом обычном корпусе распределителя.</t>
  </si>
  <si>
    <t>270 8-10 CU</t>
  </si>
  <si>
    <t>Зажим для проволоки фальцевый</t>
  </si>
  <si>
    <t>DFTM 600 FS</t>
  </si>
  <si>
    <t>Крышка Т-образного ответвления Magic 600 мм</t>
  </si>
  <si>
    <t>LK4 40100</t>
  </si>
  <si>
    <t>Короб перфорированный LK4 40x100 мм (перфорация 4 мм, борт 44 мм, крышка 107 мм) ПВХ серый RAL 7030</t>
  </si>
  <si>
    <t>Распределительный короб с крышкой и перфорированным основанием. Номинальный размер системного отверстия соответствует внутреннему размеру короба. Специальные размеры по запросу.</t>
  </si>
  <si>
    <t>GK-FH70110RW</t>
  </si>
  <si>
    <t>Угол плоский кабель-канала Rapid 80, 70x110 мм, ABS-пластик, белый</t>
  </si>
  <si>
    <t>Плоский угол из пластика PC/ABS (без содержания галогенов) для изменения направления под углом 90° в кабельных коробах Rapid 80 GK, GS и GA. Используется в симметричных и асимметричных типах коробов.</t>
  </si>
  <si>
    <t>VF24-AC/DC</t>
  </si>
  <si>
    <t>УЗИП для силовых сетей (Класс III), 24 В</t>
  </si>
  <si>
    <t>Устройство защиты от перенапряжений / Устройство сетевой защиты тип 3 согласно ГОСТ IEC 61643-11-2013   Подходит для сетей с постоянным и переменным током С оптической индикацией рабочего состояния С соединительными клеммами для удобного, безболтового монтажа Компактный размер 17,5мм Y-образная схема подключения   Применение: Универсальное использование на 35мм DIN-рейке в стандартном корпусе распределителя</t>
  </si>
  <si>
    <t>GS-SFS70110RW</t>
  </si>
  <si>
    <t>Угол плоский кабель-канала Rapid 80, 70x110 мм (без крышки) сталь, белый</t>
  </si>
  <si>
    <t>Плоский угол для изменения направления каналов для монтажа элетроустановочных изделий GS.</t>
  </si>
  <si>
    <t>DUG 350-3 9</t>
  </si>
  <si>
    <t>Крышка монтажного основания UZD350-3 для лючка GES9 и кассетной рамки RK 9 (сталь)</t>
  </si>
  <si>
    <t>Крышка для монтажных оснований UZD350-3 с отверстием для установки лючка номинального размера 9. Монтажное отверстие, заглубленное на 3 мм, для последующего закрытия заглушкой.</t>
  </si>
  <si>
    <t>LK4 N 80040</t>
  </si>
  <si>
    <t>Короб перфорированный LK4 80x40 мм (перфорация 4 мм, борт 83 мм, крышка 46 мм) ПВХ серый RAL 7030</t>
  </si>
  <si>
    <t>MS50HB M10x30 ZL</t>
  </si>
  <si>
    <t>Болт с Г-образной головкой M10х30 мм для профиля STRUT 50x30 мм, цинк-ламель</t>
  </si>
  <si>
    <t>UDHOME BOX 9</t>
  </si>
  <si>
    <t>Монтажное основание компактное для лючка GES9 (коробка для лючка 12 розеток 45х45 мм) h=70-100 сталь</t>
  </si>
  <si>
    <t>Квадратный встраиваемый корпус для резервуара прибора GES9-2 для применения в бесшовных полах во внутренних помещениях. С отверстиями для ввода кабеля (M25) со всех четырех сторон.  При поставке встроенный корпус закрыт защитной монтажной крышкой.  Минимальная монтажная глубина составляет 70 мм, диапазон выравнивания + 30 мм.</t>
  </si>
  <si>
    <t>ASL 733 44 FT</t>
  </si>
  <si>
    <t>Скоба крепежная дистанционная D=36-44 мм (с продольным отверстием), горячий цинк</t>
  </si>
  <si>
    <t>DFTM 500 FT</t>
  </si>
  <si>
    <t>Крышка Т-образного ответвления Magic 500 мм</t>
  </si>
  <si>
    <t>TUK2 GV</t>
  </si>
  <si>
    <t>Тубус TUK2 для кассетной рамки (с ручкой) ø110 мм</t>
  </si>
  <si>
    <t>Регулируемый по высоте тубус для монтажа в кассетных рамках RKF, а также в регулируемых по высоте круглых и квадратных кассетных рамках RKFR и RKFN. В рабочем (открытом) состоянии выступает над полом, в нерабочем (закрытом) состоянии располагается вровень с полом. Применяется в полах с влажным типом уборки Крышка тубуса и ручки изготовлены из нержавеющей стали.</t>
  </si>
  <si>
    <t>RKR2 9V 25</t>
  </si>
  <si>
    <t>Кассетная рамка RKR2 размер 9 (для 12 розеток 45х45 мм) ø 305 мм, h=110-155 мм, IP65 (нерж. сталь)</t>
  </si>
  <si>
    <t>Круглая кассетная рамка</t>
  </si>
  <si>
    <t>Регулируемая по высоте кассета, глухая, для формирования ревизионного отверстия номинального размера R9 в полах с сухим или влажным типом уборки во внутренних помещениях. Подходит только для гладких напольных покрытий.</t>
  </si>
  <si>
    <t>957 4 A4</t>
  </si>
  <si>
    <t>Трос 4 мм нержавеющая сталь 957 4 A4, 50 м (скрутка), DIN3055</t>
  </si>
  <si>
    <t>Трос мм 170</t>
  </si>
  <si>
    <t>Трос диаметром 2–6 мм: круглопрядный канат 6 x 7 в соответствии с DIN 3055.Трос диаметром 8–10 мм: круглопрядный канат 6 x 19 в соответствии с DIN 3060.Минимальная разрушающая сила 1770 Н/мм².</t>
  </si>
  <si>
    <t>KVH25 LGR</t>
  </si>
  <si>
    <t>Муфта соединительная пластик Ø25 мм</t>
  </si>
  <si>
    <t>Соединительная муфта</t>
  </si>
  <si>
    <t>Аксессуары : Соединитель для труб согласно EN 61386 (код: 4421), для безгалогенных монтажных труб и угловых секций без резьбы.</t>
  </si>
  <si>
    <t>LK4 N 60080</t>
  </si>
  <si>
    <t>Кабельный канал перфорированный распределительный LK4 N 60x80x2000 мм (перфокороб) ПВХ, серый RAL 7030</t>
  </si>
  <si>
    <t>Короб перфорированный серии LK4 размером 60x80 мм. Перфорация (вырезы) на стенках короба шириной 4 мм. Стенка короба (борт вместе с крышкой) шириной 64 мм. Крышка короба шириной 87 мм. Сужения в боковых стенках короба предотвращают выпадение проводов. Материал: ПВХ (поливинилхлорид). Цвет: серый RAL 7030. Распределительный короб с крышкой и перфорированным основанием. Номинальный размер системного отверстия соответствует внутреннему размеру короба.</t>
  </si>
  <si>
    <t>GK-AH70110RW</t>
  </si>
  <si>
    <t>Угол внешний кабель-канала Rapid 80 регулируемый 70x110 мм, ABS-пластик, белый</t>
  </si>
  <si>
    <t>Устройство для выравнивания проволоки D 8 мм, сталь</t>
  </si>
  <si>
    <t>Устройство для выравнивания проволоки</t>
  </si>
  <si>
    <t>для выпрямлениякруглых проводников Rd 8; конструкция из окрашеннной стали; выравнивающие ролики из литого металла гальванического оцинкования.</t>
  </si>
  <si>
    <t>FRS 8X20 F</t>
  </si>
  <si>
    <t>Комплект крепежный FRS 8X20 F, сталь 5.6, F</t>
  </si>
  <si>
    <t>SKSM 630 A4</t>
  </si>
  <si>
    <t>Кабельный листовой лоток перфорированный 60x300x3050 мм</t>
  </si>
  <si>
    <t>Кабельный лоток с интегрированной системой быстрого монтажа. Полезная длина кабельного лотка в собранном состоянии составляет 3000мм.Кабельный лоток имеет сплошнуюбоковую перфорацию 7 х ​​20 мм для установки дополнительных соединительных и монтажных элементов.Начиная с ширины кабельного лотка 200 мм с перфорацией 30%, подходит для использования под спринклерными системами в соответствии с директивой VdS 2092.</t>
  </si>
  <si>
    <t>DFBM 90 100 FS</t>
  </si>
  <si>
    <t>Крышка угловой секции 90° 100 мм</t>
  </si>
  <si>
    <t>Крышка угловой секции 90° с предварительно установленными фиксаторами.</t>
  </si>
  <si>
    <t>SLS 80 C40 5 FT</t>
  </si>
  <si>
    <t>Вертикальный лоток лестничного типа 500x6000 мм</t>
  </si>
  <si>
    <t>MCD 50-B 3+1-OS</t>
  </si>
  <si>
    <t>УЗИП для силовых сетей 3+NPE (Класс I), 255 В, тип 1+2, с индикацией рабочего состояния</t>
  </si>
  <si>
    <t>Молниеразрядник</t>
  </si>
  <si>
    <t>Комплект комбинированных разрядников тип 1+2, 4-полюсный, с индикацией рабочего состояния, для использования в сетях TN-S и TT.  Полностью собран и готов к эксплуатации, состоит из трех MCD 50-B-OS: MCD 50-B-OS: координированный молниеразрядник Тип 1 (Класс В) ГОСТ IEC 61643-11. MCD 125-B/NPE: координированный молниеразрядник N-PE типа 1+2 (класс B) согласно ГОСТ IEC 61643-11.  Переход от зоны молниезащиты 0 к 1 в соответствии с концепцией зон молниезащиты согласно IEC 61312-1 или VDE 0185-305 (ГОСТ Р МЭК 62305).  для молниезащитного уравнивания потенциалов согласно стандарту VDE 0185-305 (IEC 62305); токоотводящая способность 50 кА (10/350) на каждый полюс и до 125 кА (10/350) в целом; уровень защиты &lt;1,7 кВ, обеспечивает защиту устройств; устойчивость при коротких замыканиях 10 кА, предохранитель на входе до 500 A gL/gG; потребляемая мощность 26 мВт/полюс; подходит для монтажа перед счетчиком; разрядник закрытого типа, исключает искрение вне корпуса.  Применение: промышленные установки и здания с системой внешней молниезащиты классов I - IV.</t>
  </si>
  <si>
    <t>REV 60 FS</t>
  </si>
  <si>
    <t>Угловое соединение для лотка 60 мм</t>
  </si>
  <si>
    <t>UZD 165220 250-3</t>
  </si>
  <si>
    <t>Монтажное основание UZD250-3 (толщина пола h=165-220 мм) 410x367x165 мм (сталь)</t>
  </si>
  <si>
    <t>Монтажное основание под заливку в бетон для систем скрытой прокладки кабеля в стяжке.</t>
  </si>
  <si>
    <t>192 FT</t>
  </si>
  <si>
    <t>Фиксатор натяжной ленты</t>
  </si>
  <si>
    <t>Заглушка монтажной ленты</t>
  </si>
  <si>
    <t>RTM 610 FT</t>
  </si>
  <si>
    <t>Т-образная секция 60x100 мм</t>
  </si>
  <si>
    <t>219 20 BP FT</t>
  </si>
  <si>
    <t>Стержень заземления 1,5 м, D 20 мм, тип BP, сталь горячеоцинкованная</t>
  </si>
  <si>
    <t>Стержень заземления 219/..BP: • соответствует стандарту DIN 48852 класс Z, система „BP“ (Bundes Post); • свинцовая вставка в монтажном отверстии улучшает контактные свойства; • с цапфами и отверстиями для монтажа насадок; • версия FT с цинковым слоем как мин. 70 мкм; • в соответствии с требованиями DIN V VDE V 0185 часть 3, таб.8.</t>
  </si>
  <si>
    <t>LK4 N 80080</t>
  </si>
  <si>
    <t>Короб перфорированный LK4 80x80 мм (перфорация 4 мм, борт 84 мм, крышка 87 мм) ПВХ серый RAL 7030</t>
  </si>
  <si>
    <t>STD-D3 SRO2</t>
  </si>
  <si>
    <t>Розетка двойная 2х2К+3 под углом 33° шторки 16А 250В (45х90 мм - 2 модуля Modul45) красная</t>
  </si>
  <si>
    <t>Розетка 33° двойная</t>
  </si>
  <si>
    <t>Розетка с заземляющим контактом,  двойная 33°, с защитными шторками, с автоматическими клеммами, 2-полюсная, 16 A, 250 V~, автоматические клеммы соответствуют стандарту ГОСТ Р51322.1-2001 МЭК 60884-1:2006.</t>
  </si>
  <si>
    <t>V50-3+FS-280</t>
  </si>
  <si>
    <t>УЗИП для силовых сетей 3-полюсный (Класс I+II), 280 В, с дистанционной сигнализацией</t>
  </si>
  <si>
    <t>DFAAM 150 FT</t>
  </si>
  <si>
    <t>Крышка Т-образного / крестового соединения 150 мм</t>
  </si>
  <si>
    <t>219 20 BP CU</t>
  </si>
  <si>
    <t>Стержень заземления 1,5 м, D 20 мм, тип BP, сталь с покрытием медью</t>
  </si>
  <si>
    <t>система „BP“ (Bundespost); из стали с медным покрытием0,25 мм; свинцовая вставка в монтажном отверстии улучшает контактные свойства; с цапфами и отверстием для монтажа насадок; сопротивление на растяжениемин. 600 Н/мм²; в соответствии с требованиями стандарта VDE 0185-305 (ГОСТ Р МЭК 62305).</t>
  </si>
  <si>
    <t>MS5030P2000FT</t>
  </si>
  <si>
    <t>Профиль STRUT перфорированный по основанию, 50х30x2000 мм, S=3 мм, горячий цинк</t>
  </si>
  <si>
    <t>150. Системы открываемых каналов</t>
  </si>
  <si>
    <t>OKA-G30040140</t>
  </si>
  <si>
    <t>Секция кабельного канала OKA-G глухая 2400x300x40–140 мм (сталь)</t>
  </si>
  <si>
    <t>Канал для прокладки кабеля</t>
  </si>
  <si>
    <t>Готовая к монтажу секция кабельного канала состоит из глухих крышек или крышек для установки лючка, 2 боковых профилей с гибкой стенкой из металлоткани, профилей для стыковки с напольным покрытием 3 мм. В комплект входят 6 регулируемых по высоте крепежных уголков, 6 анкеров бесшовного пола и 3 уплотнения крышки (для каналов шириной 200, 300 и 400мм) или 6 уплотнений крышки (для каналов шириной 500 и 600мм). Регулируемые опоры, необходимые для крышек 400, 500 и 600, необходимо заказать отдельно. Крышка канала прикреплена к основанию с помощью винтов.</t>
  </si>
  <si>
    <t>VW E</t>
  </si>
  <si>
    <t>Соединительная и крепежная пластина (уголок) для кабельного канала EUK (сталь)</t>
  </si>
  <si>
    <t>Соединительный уголок</t>
  </si>
  <si>
    <t>Соединительный уголок для создания гальванического соединения между каналами скрытой установки в стяжке и монтажными основаниями UZD и UGD.</t>
  </si>
  <si>
    <t>RTM 810 FT</t>
  </si>
  <si>
    <t>Т-образная секция 85x100 мм</t>
  </si>
  <si>
    <t>LK4 40080</t>
  </si>
  <si>
    <t>Кабельный канал перфорированный распределительный LK4 40x80x2000 мм (перфокороб) ПВХ, серый RAL 7030 (ширина выреза 4 мм)</t>
  </si>
  <si>
    <t>Короб перфорированный серии LK4 размером 40x80 мм. Перфорация (вырезы) на стенках короба шириной 4 мм. Стенка короба (борт вместе с крышкой) шириной 44 мм. Крышка короба шириной 87 мм. Материал: ПВХ (поливинилхлорид). Цвет: серый RAL 7030. Распределительный короб с крышкой и перфорированным основанием. Номинальный размер системного отверстия соответствует внутреннему размеру короба.</t>
  </si>
  <si>
    <t>US 7 600 A2</t>
  </si>
  <si>
    <t>U-образная профильная рейка 70x50x6000 мм</t>
  </si>
  <si>
    <t>OKA-G20040150FBR</t>
  </si>
  <si>
    <t>Комплект для ответвления канала OKA-G/W 200 мм направо (сталь, толщина пола 40-150 мм)</t>
  </si>
  <si>
    <t>T-образная секция для ответвления направо</t>
  </si>
  <si>
    <t>Комплект для ответвления кабельного канала под прямым углом направо. Со всеми деталями, необходимыми для монтажа. Подходит для кабельных каналов OKA-G и OKA-W.</t>
  </si>
  <si>
    <t>LK4 N 80025</t>
  </si>
  <si>
    <t>Короб перфорированный LK4 80x25 мм (перфорация 4 мм, борт 83 мм, крышка 31 мм) ПВХ серый RAL 7030</t>
  </si>
  <si>
    <t>2954 M16 LGR</t>
  </si>
  <si>
    <t>Труба пластиковая QuickPipe M16 (в комплекте с крепежом)</t>
  </si>
  <si>
    <t>Труба пластиковая тиковая Т190</t>
  </si>
  <si>
    <t>Практичный наборс зажимомQuick и пластиковой трубойQuick-Pipe.Система Quick-Pipe объединяет в себе преимущества кабельных коробов и электромонтажных труб. Она позволяет легко и безопасно проложить на потолке или стенах различные типы кабеля. Quick-Pipe поставляется в 4 метрических размерах: M16, M20, M25 и M32, длина составляет 2м. Система Quick-Pipe протестирована по стандарту VDE и имеет степень защиты IP44. Quick-Pipe используется в температурном диапазоне от -25 до +60°C и устойчива к энергии удара 5Дж.</t>
  </si>
  <si>
    <t>ASL 733 20 A2</t>
  </si>
  <si>
    <t>Крепежная скоба дистанционная 17-20 мм (с продольным отверстием) из нержавеющей стали А2</t>
  </si>
  <si>
    <t>VF12-AC DC</t>
  </si>
  <si>
    <t>УЗИП для силовых сетей (Класс III), 12 В</t>
  </si>
  <si>
    <t>ACMHB M10x30 ZL</t>
  </si>
  <si>
    <t>Винт с прямоугольной шляпкой M10x30 мм, для профиля CM3015, CM3518, AM3518, цинк-ламель</t>
  </si>
  <si>
    <t>Болт с прямоугольной головкой</t>
  </si>
  <si>
    <t>Болт с прямоугольной головкой для реекCM3015, CM3518и AM3518</t>
  </si>
  <si>
    <t>RK NEV2 230</t>
  </si>
  <si>
    <t>Комплект опор регулируемых для кассетных рамок RK и OKB M8x230 мм (4 шт., сталь)</t>
  </si>
  <si>
    <t>Регулируемая опора</t>
  </si>
  <si>
    <t>Применяется для регулирования высоты кассетных рамок и кабельных каналов OKB, устанавливаемых вровень со стяжкой. Упаковка состоит из 4 регулируемых опор.</t>
  </si>
  <si>
    <t>RJ45 S-ATM 8-F</t>
  </si>
  <si>
    <t>УЗИП для телекоммуникационных сетей 8 жил</t>
  </si>
  <si>
    <t>Высокочувствительное устройство защиты</t>
  </si>
  <si>
    <t>Универсальное устройство защиты канала данных для сетевого оборудования и телекоммуникационных систем   •алюминиевый корпус защита до 8 жил •с двухступенчатой защитной схемой простой монтаж с модульным коннектором RJ-45 в комплекте с соединительным кабелем со штекерами RJ45  Cat 5e сети, 10BaseT, 100BaseT, 1000BaseT для монтажана DIN-рейке с комплектующими DLS-BS (5082 38 2)    Применение: Для аналоговых систем, ISDN- , DSL, Ethernet витой пары.</t>
  </si>
  <si>
    <t>DFAAM 600 FT</t>
  </si>
  <si>
    <t>Крышка Т-образного / крестового соединения 600 мм</t>
  </si>
  <si>
    <t>BCVPC 8-12,5 D20</t>
  </si>
  <si>
    <t>Балочный зажим 8-12,5 мм</t>
  </si>
  <si>
    <t>Забивной балочный зажим, с открытым гнездом круглой формы в качестве индивидуального решения для крепления на опоре.</t>
  </si>
  <si>
    <t>MS50HB M12x30 A4</t>
  </si>
  <si>
    <t>Болт с Г-образной головкой M12x30 мм</t>
  </si>
  <si>
    <t>100. Кабельный канал, пластик</t>
  </si>
  <si>
    <t>WDK60110GR</t>
  </si>
  <si>
    <t>Кабель-канал с крышкой WDK 60x110x2000 мм ПВХ серый RAL7030</t>
  </si>
  <si>
    <t>RKSM 660 A2</t>
  </si>
  <si>
    <t>Кабельный листовой лоток перфорированный 60x600x3050 мм</t>
  </si>
  <si>
    <t>SKSM 620 A4</t>
  </si>
  <si>
    <t>Кабельный листовой лоток перфорированный 60x200x3050 мм</t>
  </si>
  <si>
    <t>GK-70130RW</t>
  </si>
  <si>
    <t>Кабель-канал Rapid 80, 70x130x2000 мм (без крышки) ПВХ белый</t>
  </si>
  <si>
    <t>Короб для монтажа электроустановочных изделий GK из поливинилхлорида без свинца предназначен для прямого настенного монтажа или монтажа на настенных консолях. Крепление осуществляется за счет перфорации короба. Короб GK для монтажа электроустановочных изделий из пластмассы имеет на дне С-образный профиль для установки разделительной перегородки из пластика. В монтажных коробках серии 71GD могут устанавливаться различные механизмы (розетки, выключатели и т.д.), а также изделия серии Modul 45. Системное отверстие составляет 76,5 мм. С одной стороны секции кабельного короба установлены 2 муфты. Крышку необходимо заказывать отдельно.</t>
  </si>
  <si>
    <t>2954 M32 LGR</t>
  </si>
  <si>
    <t>Труба пластиковая QuickPipe M32 (в комплекте с крепежом)</t>
  </si>
  <si>
    <t>V20-0-280</t>
  </si>
  <si>
    <t>Вставка для УЗИП (Класс II), 280 В</t>
  </si>
  <si>
    <t>Вставки, разрядники для защиты от перенапряжений, тип 2 длязащиты от перенапряжений-уравнивания потенциалов в соответствии сVDE 0100-443 (IEC 60364-4-44); токоотводящая способность до40 kA (8/20) на полюс за счет высокопроизводительных варисторов; модульная штекерная вставка с динамическим устройством разъединения и оптической индикацией статуса; блокировка с защитой от вибрации и кодировка напряжения; полимерный материал в соответствии сUL 94 V-0.</t>
  </si>
  <si>
    <t>GK-IH70110RW</t>
  </si>
  <si>
    <t>Угол внутренний кабель-канала Rapid 80 регулируемый 70x110 мм, ABS-пластик, белый</t>
  </si>
  <si>
    <t>DBKR 300 FS</t>
  </si>
  <si>
    <t>Крышка кабельного листового лотка 300x3000</t>
  </si>
  <si>
    <t>952 Z 2</t>
  </si>
  <si>
    <t>Хомут для крепления к трубе 57 - 60 мм, заземление проводом 16-70 мм² или проволока 8-10 мм</t>
  </si>
  <si>
    <t>Скоба заземления</t>
  </si>
  <si>
    <t>для крепления труб 1/2-2 дюймаили Ø 11,5-60 мм; варианты подключения: проводники 16-70 мм² или круглые проводники до Rd 10 с прижимной планкой из нержавеющей стали; с 2 шестигранными болтами M6 x 16 и 2 шестигранными гайками M8 x 20 из стали, оцинкованной методом горячего погружения; верхняя часть с зажимом из литого цинкового сплава, нижняя часть из стали, оцинкованной методом горячего погружения.</t>
  </si>
  <si>
    <t>129 TB M63</t>
  </si>
  <si>
    <t>Концевик серый разборный M63</t>
  </si>
  <si>
    <t>KB 50</t>
  </si>
  <si>
    <t>Клейкая лента армированная для герметизации монтажных оснований при заливке стяжкой (48 мм х 50 м)</t>
  </si>
  <si>
    <t>Клейкая лента</t>
  </si>
  <si>
    <t>Клейкая лента армированная для герметизации монтажных оснований при заливке стяжкой. Ширина: 48 мм. Длина: 50 метров. Клейкая лента служит для уплотнения и фиксации систем подпольной прокладки кабеля, позволяет заглушить все щели при вводе гофрированной трубы в монтажное основание с напольным лючком.</t>
  </si>
  <si>
    <t>DUG 250-3 R4</t>
  </si>
  <si>
    <t>Крышка монтажного основания UZD250-3 для лючка GESR4 и кассетной рамки RK R4 (сталь)</t>
  </si>
  <si>
    <t>Крышка монтажного основания UZD250-3 с отверстием для установки круглого лючка номинального размера R4. Монтажное отверстие, заглубленное на 3 мм, для последующего закрытия заглушкой.</t>
  </si>
  <si>
    <t>GK-53130RW</t>
  </si>
  <si>
    <t>Кабель-канал Rapid 45-2 с 2 крышками 53x130x2000 мм (для ЭУИ 45х45 мм) ПВХ белый  RAL 9010</t>
  </si>
  <si>
    <t>CK 40 60 FT</t>
  </si>
  <si>
    <t>С-образная перекладина для кабельного лотка лестничного типа 554 мм</t>
  </si>
  <si>
    <t>С-образная перекладина</t>
  </si>
  <si>
    <t>Перекладина С40 для усиленных вертикальных кабельных лотков лестничного типа и стоек IS 8.</t>
  </si>
  <si>
    <t>FBA-D150</t>
  </si>
  <si>
    <t>Вставка цилиндрическая терморасширяющаяся, огнестойкая, FBA-D150, для отверстия D=78x150 мм</t>
  </si>
  <si>
    <t>Огнестойкие оболочки для просвер</t>
  </si>
  <si>
    <t>Оболочкадля огнестойуойкабельной проходки состоит из цельной, твердой заглушки и двух мягких пробок диаметром 50 мм. Необходимо предохранять муфту трубы и пробки от попадания воды для гарантии надежного вспенивания в случае пожара.</t>
  </si>
  <si>
    <t>WP 40 65 5000 FT</t>
  </si>
  <si>
    <t>Угловой профиль 40x65x5000 мм</t>
  </si>
  <si>
    <t>Стальной уголок</t>
  </si>
  <si>
    <t>Перфорированный угловой профиль для создания специальных несущих конструкций.</t>
  </si>
  <si>
    <t>230. Системы организации рабочего места</t>
  </si>
  <si>
    <t>DBK2-D4 D3S2K</t>
  </si>
  <si>
    <t>Настольный бокс с крышкой DBK (3 розетки 220В, 2хRJ45 категория 6 экранированные) нержавеющая сталь</t>
  </si>
  <si>
    <t>Настольный бокс с откидной крышкой</t>
  </si>
  <si>
    <t>Настольный бокс DBK с крышкой, с силовым кабелем предназначен для фиксированной установки в столешнице, из сатинированной нержавеющей стали, со щеточной планкой для вывода кабеля. Бокс устанавливается в отверстие 245 x 157 мм в столешнице.   Комплектация: - с 3 розетками 60° с защитным контактом, черного цвета, с сетевым кабелем 3,0 м с угловым штекером CEE 7/7. - с 2 телекоммуникационными разъемами RJ45 на RJ45, соединение 1:1, Cat.6 экранированные.  Примечание: можно использовать в столешницах толщиной до 50 мм.</t>
  </si>
  <si>
    <t>V50-1-280</t>
  </si>
  <si>
    <t>УЗИП для силовых сетей 1-полюсный (Класс I+II), 280 В</t>
  </si>
  <si>
    <t>MKSMU 160 FT</t>
  </si>
  <si>
    <t>Кабельный листовой лоток неперфорированный 110x600x3050 мм</t>
  </si>
  <si>
    <t>Кабельный лоток MKSMU</t>
  </si>
  <si>
    <t>LK4 N 80100</t>
  </si>
  <si>
    <t>Кабельный канал перфорированный распределительный LK4 N 80x100x2000 мм (перфокороб) ПВХ, серый RAL 7030</t>
  </si>
  <si>
    <t>Короб перфорированный серии LK4 размером 80x100 мм. Перфорация (вырезы) на стенках короба шириной 4 мм. Стенка короба (борт вместе с крышкой) шириной 84 мм. Крышка короба шириной 107 мм. Сужения в боковых стенках короба предотвращают выпадение проводов. Материал: ПВХ (поливинилхлорид). Цвет: серый RAL 7030. Распределительный короб с крышкой и перфорированным основанием. Номинальный размер системного отверстия соответствует внутреннему размеру короба.</t>
  </si>
  <si>
    <t>RGBEV 110 FS</t>
  </si>
  <si>
    <t>Секция вертикального угла 110x100 мм</t>
  </si>
  <si>
    <t>Секция вертикального тикального Т200</t>
  </si>
  <si>
    <t>Элемент вертикального регулируемого угла для всех типов кабельных лотков с высотой боковой стенки 110 мм.</t>
  </si>
  <si>
    <t>KA-SY FT</t>
  </si>
  <si>
    <t>Пластина адаптерная KA-SY FT, для фиксации траверсы, двусторонняя, сталь, горячий цинк</t>
  </si>
  <si>
    <t>Симметричная адаптерная пластина для увеличения грузоподъемности у подвесок IS 8 K и US 7 K.</t>
  </si>
  <si>
    <t>LK4 40060</t>
  </si>
  <si>
    <t>Кабельный канал перфорированный распределительный LK4 40x60x2000 мм (перфокороб) ПВХ, серый RAL 7030</t>
  </si>
  <si>
    <t>Короб перфорированный серии LK4 размером 40x60 мм. Перфорация (вырезы) на стенках короба шириной 4 мм. Стенка короба (борт вместе с крышкой) шириной 43 мм. Крышка короба шириной 66 мм. Материал: ПВХ (поливинилхлорид). Цвет: серый RAL 7030. Распределительный короб с крышкой и перфорированным основанием. Номинальный размер системного отверстия соответствует внутреннему размеру короба.</t>
  </si>
  <si>
    <t>WDK12022RW</t>
  </si>
  <si>
    <t>Кабельный канал WDK 12x22x2000 мм (мини-канал с крышкой) ПВХ, белый</t>
  </si>
  <si>
    <t>Мини-канал WDK с крышкой</t>
  </si>
  <si>
    <t>Мини-канал (кабельный канал, кабель-канал, короб) серии WDK, в комплекте с крышкой, размер 12x22x2000 мм. Высота борта 12,5 мм. Крышка короба шириной 22 мм. Материал: ПВХ (поливинилхлорид). Цвет: белый RAL 9010. Назначение: Прокладка проводов и кабелей, организация рабочих мест. Сфера применения: офисы, поликлиники, больницы, школы, вузы, магазины, станции метро, ж.д. вокзалы, аэропорты, банки, гостиницы, стадионы и другие спортивные объекты, МФЦ и другие социальные объекты, административные помещения заводов, технические помещения и подъезды жилых домов, частные дачи и гаражи.</t>
  </si>
  <si>
    <t>MS41HBF M10x30 F</t>
  </si>
  <si>
    <t>Винт с прямоугольной головкой M10х30 мм, с пружиной, для профиля 41x41,41x21, горячий цинк</t>
  </si>
  <si>
    <t>Болт с прямоугольной головкой и пружиной для реекMS4121и MS4141</t>
  </si>
  <si>
    <t>SLM 50 C40 4 FT</t>
  </si>
  <si>
    <t>Вертикальный лоток лестничного типа 400x3000 мм</t>
  </si>
  <si>
    <t>Вертикальный лоток лестничного типа поставляется в разобранном состоянии и должен быть собран на месте.</t>
  </si>
  <si>
    <t>177 20 KL</t>
  </si>
  <si>
    <t>Держатель проволоки безболтовой пластиковый, с опорной подставкой</t>
  </si>
  <si>
    <t>для наклеивания на бетон, сталь или ровные основания; не подходит для шероховатых поверхностей (штукатурка, дерево, битумные ленты); установка при &gt; +15 °C на очищенное основание; при установке плоских и круглых проводников для термической компенсации необходимо использовать элементы растяжения; может применяться на кровле с полимерным уплотнителем только после консультации с компетентной фирмой по монтажу крыши.</t>
  </si>
  <si>
    <t>RK NEV2 110</t>
  </si>
  <si>
    <t>Комплект опор регулируемых для кассетных рамок RK и OKB M8x110 мм (4 шт., сталь)</t>
  </si>
  <si>
    <t>STD-D3S RW2</t>
  </si>
  <si>
    <t>Розетка двойная 2х2К+3 под углом 33° шторки 16А 250В (45х90 мм - 2 модуля Modul45) белая</t>
  </si>
  <si>
    <t>Розетка двойная ойная Т110</t>
  </si>
  <si>
    <t>129 TB M50</t>
  </si>
  <si>
    <t>Концевик серый разборный M50</t>
  </si>
  <si>
    <t>GK-53130LGR</t>
  </si>
  <si>
    <t>Кабель-канал Rapid 45-2 с 2 крышками 53x130x2000 мм (для ЭУИ 45х45 мм) ПВХ светло-серый RAL 7035</t>
  </si>
  <si>
    <t>200 V4A-2000</t>
  </si>
  <si>
    <t>Провод заземления</t>
  </si>
  <si>
    <t>цельный материал Ø 16 мм; округленный с обеих сторон;</t>
  </si>
  <si>
    <t>ASL 733 53 G</t>
  </si>
  <si>
    <t>Крепежная скоба дистанционная 44-53 мм (с продольным отверстием) с гальваническим покрытием</t>
  </si>
  <si>
    <t>2056U 100 FT</t>
  </si>
  <si>
    <t>Скоба зажимная U-образная, D=90-100 мм, горячий цинк</t>
  </si>
  <si>
    <t>Скоба зажимная мная Т270</t>
  </si>
  <si>
    <t>Подходит для всех C-образных профильных реек с шириной шлица 18мм и 22мм.Полипропиленовая прижимная пластина, не содержащая галогенов, цвет светло-серый RAL 7035.</t>
  </si>
  <si>
    <t>MKSM 610 FT</t>
  </si>
  <si>
    <t>Кабельный листовой лоток перфорированный 60x100x3050 мм</t>
  </si>
  <si>
    <t>Кабельный лоток MKSM</t>
  </si>
  <si>
    <t>Кабельный лоток с интегрированной системой быстрого монтажа. Полезная длина кабельного лотка в собранном состоянии составляет 3000мм. Кабельный лоток имеет сплошную боковую перфорацию 7 х ​​20 мм для установки дополнительных соединительных и монтажных элементов. Начиная с ширины кабельного лотка 200 мм с перфорацией 30%, подходит для использования под спринклерными системами в соответствии с директивой VdS 2092.</t>
  </si>
  <si>
    <t>DUG 350-3 4</t>
  </si>
  <si>
    <t>Крышка монтажного основания UZD350-3 для лючка GES4 и кассетной рамки RK 4 (сталь)</t>
  </si>
  <si>
    <t>Крышка монтажного тажного Т100</t>
  </si>
  <si>
    <t>Крышка для монтажных оснований UZD350-3 с отверстием для установки лючка номинального размера 4. Монтажное отверстие, заглубленное на 3 мм, для последующего закрытия заглушкой.</t>
  </si>
  <si>
    <t>TUK2 G4</t>
  </si>
  <si>
    <t>Тубус TUK2 для кассетной рамки (с выемкой для напольного покрытия) ø110 мм</t>
  </si>
  <si>
    <t>Регулируемый по высоте тубус для монтажа в кассетных рамках RKF, а также в регулируемых по высоте круглых и квадратных кассетных рамках RKFR и RKFN. В рабочем (открытом) состоянии выступает над полом, в нерабочем (закрытом) состоянии располагается вровень с полом. Применяется в полах с влажным типом уборки. С выемкой 4 мм для фрагмента напольного покрытия (напольное покрытие устанавливается на месте), с ручкой.</t>
  </si>
  <si>
    <t>SSP 6-21 M8 FT</t>
  </si>
  <si>
    <t>Балочный зажим 44x43x43,5 мм М8</t>
  </si>
  <si>
    <t>• контактная пластина из никелированной меди; • болты и зажимной хомут из гальванически оцинкованной стали Возможности подключения: • 6 проводов 1,5-10 мм²; • 1 провод 6-16 мм².</t>
  </si>
  <si>
    <t>WDK60130RW</t>
  </si>
  <si>
    <t>Кабель-канал WDK 60x130x2000 мм (с крышкой) ПВХ белый</t>
  </si>
  <si>
    <t>Кабельный короб с перфорацией дна.</t>
  </si>
  <si>
    <t>TSG100Z BKRS FS</t>
  </si>
  <si>
    <t>Разделительная полочка 100x2x3000 мм</t>
  </si>
  <si>
    <t>Разделительная перегородка для кабельных лотковBKRS. Крепление с плоскими круглыми болтамиM 6 x 12 мм в перфорации дна.</t>
  </si>
  <si>
    <t>RK-K1117</t>
  </si>
  <si>
    <t>Фиксатор крышки кабель-канала RK 166x120 мм, сталь</t>
  </si>
  <si>
    <t>Верхняя клемма</t>
  </si>
  <si>
    <t>Фиксатор крышки для регулируемого короба. Необходим для фиксации фронтальных и боковых крышек.</t>
  </si>
  <si>
    <t>ASL 733 44 A4</t>
  </si>
  <si>
    <t>Крепежная скоба дистанционная 36-44 мм (с продольным отверстием) из нержавеющей стали А4</t>
  </si>
  <si>
    <t>WRWV 160 I FT</t>
  </si>
  <si>
    <t>Угловой соединитель 45°, внутренний 160x500 мм</t>
  </si>
  <si>
    <t>Угловой соединитель 45°, внутренний</t>
  </si>
  <si>
    <t>Горизонтальный угловой соединитель 45° для кабельных лотков и кабельных лотков лестничного типа для больших расстояний (высота боковой стенки: 160 мм).</t>
  </si>
  <si>
    <t>MKS 120 A2</t>
  </si>
  <si>
    <t>Кабельный листовой лоток перфорированный 110x200x3000 мм</t>
  </si>
  <si>
    <t>ASL 733 63 FT</t>
  </si>
  <si>
    <t>Крепежная скоба дистанционная 53-63 мм (с продольным отверстием)</t>
  </si>
  <si>
    <t>RGBV 860 FT</t>
  </si>
  <si>
    <t>Вертикальный регулируемый угол 85x600 мм</t>
  </si>
  <si>
    <t>Вертикальный регулируемый угол 90° для всех типов кабельных лотков с высотой боковой стенки 85 мм.</t>
  </si>
  <si>
    <t>FRS 12x25 A2</t>
  </si>
  <si>
    <t>Болт с плоской головкой M12x25 мм</t>
  </si>
  <si>
    <t>OKA-G20040150ES</t>
  </si>
  <si>
    <t>Заглушка торцевая кабель-канала OKA-G200, толщина пола h=40-150 мм (сталь)</t>
  </si>
  <si>
    <t>Торцевая заглушка кабельного канала</t>
  </si>
  <si>
    <t>Торцевая заглушка канала: состоит из гибкой перегородки с боковыми профилями и профилями для стыковки с напольным покрытием. В комплект поставки входит уголок для соединения каналов и регулируемый по высоте крепежный уголок.</t>
  </si>
  <si>
    <t>MAH 60 200 FT</t>
  </si>
  <si>
    <t>Траверса для кабельных лотков 200 мм</t>
  </si>
  <si>
    <t>Центральный потолочный подвес</t>
  </si>
  <si>
    <t>Центральный потолочный подвес для кабельных лотков с закругленной боковой стенкой высотой 60 мм.</t>
  </si>
  <si>
    <t>450. Сервисные стойки</t>
  </si>
  <si>
    <t>ISSRHSM45RW</t>
  </si>
  <si>
    <t>Миниколонна 0,68 м 1-сторонняя (для 14 розеток 45х45 мм Modul45) 70x670 мм алюминий цвет белый</t>
  </si>
  <si>
    <t>Электромонтажная колонна</t>
  </si>
  <si>
    <t>Электромонтажная колонна ISS из алюминия с системным отверстием 45 мм.  В комплект поставки входит: 1 односекционная колонна с крепежной пластиной    Длина: 670 мм 1 алюминиевая крышка   Длина: 670 мм В основе дизайна электромонтажной колонны ISS лежит тонкий круглый алюминиевый профиль, лицевой стороной которого является гладкая крышка короба Rapid 45. Отверстие 45 мм предназначено для установки устройств серии Modul 45. В электромонтажную колонну возможен монтаж максимум 14 устройств серии Modul 45. Максимальное число встраиваемых устройств сокращается при использовании системы Modul 45connect или при прокладке большого количества кабелей. Дополнительно можно установить разделительную перегородку типа 2371/40 (6023096).</t>
  </si>
  <si>
    <t>2056U 40 FT</t>
  </si>
  <si>
    <t>Скоба зажимная U-образная, D=34-40 мм, горячий цинк</t>
  </si>
  <si>
    <t>GEV 36 G</t>
  </si>
  <si>
    <t>Угловой соединитель для создания элементов угла проволочного лотка.</t>
  </si>
  <si>
    <t>MS41HB M12x30 ZL</t>
  </si>
  <si>
    <t>Болт с прямоугольной головкой M12x30 мм</t>
  </si>
  <si>
    <t>Болт с прямоугольной головкой для реек MS4121и MS4141</t>
  </si>
  <si>
    <t>177 30 CU</t>
  </si>
  <si>
    <t>Держатель для проволоки D 8-10 мм, монтажная высота h=30 мм, полиамид, медный цвет</t>
  </si>
  <si>
    <t>с внутренней резьбой M8 для навинчивания и со сквозным отверстием для шурупов; цвет: медь; устойчивый к воздействию атмосферных влиянийи температуры от -35 °C до +90 °C.</t>
  </si>
  <si>
    <t>3000 MMS M25 LGR</t>
  </si>
  <si>
    <t>Муфта соединительная, Quick-pipe, пластик M25, серая</t>
  </si>
  <si>
    <t>Муфта соединительная разборная</t>
  </si>
  <si>
    <t>Соединительная муфта Quick-Pipe протестирована согласно VDE и состоит из устанавливаемых друг в друга частей, перекрывающих пластиковую трубу Quick-Pipe.</t>
  </si>
  <si>
    <t>WDK60060RW</t>
  </si>
  <si>
    <t>Кабель-канал WDK 60x60x2000 мм (с крышкой) ПВХ белый</t>
  </si>
  <si>
    <t>SLS 80 C40 2 FT</t>
  </si>
  <si>
    <t>Вертикальный лоток лестничного типа 200x6000 мм</t>
  </si>
  <si>
    <t>V20-3-280</t>
  </si>
  <si>
    <t>УЗИП для силовых сетей 3-полюсный (Класс II), 280 В</t>
  </si>
  <si>
    <t>V50-1+NPE-280</t>
  </si>
  <si>
    <t>УЗИП для силовых сетей 1+NPE (Класс I+II), 280 В</t>
  </si>
  <si>
    <t>TSG 30 A2</t>
  </si>
  <si>
    <t>Разделительная полочка 30x3000 мм</t>
  </si>
  <si>
    <t>SKS 10X25 F</t>
  </si>
  <si>
    <t>Комплект крепежный SKS 10X25 F, сталь, F</t>
  </si>
  <si>
    <t>Болт с шестигранной головкой с гайкой и шайбой M10x25</t>
  </si>
  <si>
    <t>KM M10 A2</t>
  </si>
  <si>
    <t>Гайка шестигранная  со стопорной шайбой  M10</t>
  </si>
  <si>
    <t>Шестигранная гайка с фланцем</t>
  </si>
  <si>
    <t>Комбинированная гайка со спрессованной подкладной шайбой в соответствии со стандартом EN 1661.</t>
  </si>
  <si>
    <t>DBKR 200 FS</t>
  </si>
  <si>
    <t>Крышка кабельного листового лотка 200x3000, без встроенных фиксаторов</t>
  </si>
  <si>
    <t>UG 60 PA 12</t>
  </si>
  <si>
    <t>Выравнивающее кольцо скрытого монтажа Ø60 мм, H12 мм</t>
  </si>
  <si>
    <t>Выравнивающее кольцо щее кольцо Т110</t>
  </si>
  <si>
    <t>Выравнивающее кольцо для навинчивания на слишком глубоко установленные монтажные и распределительные коробки, 60мм.</t>
  </si>
  <si>
    <t>WDK60110RW</t>
  </si>
  <si>
    <t>Кабель-канал WDK 60x110x2000 мм (с крышкой) ПВХ белый</t>
  </si>
  <si>
    <t>OKA-G40040140R</t>
  </si>
  <si>
    <t>Секция кабель-канала OKA-G глухая, с фиксаторами 2400x400x40–140 мм (сталь)</t>
  </si>
  <si>
    <t>Секция кабельного канала для прокладки кабеля. Секция состоит из 3-х защеливающихся крышек, 2-х профилей с гибкой боковой стенкой из металлоткани, профилей 4 мм для стыковки с напольным покрытием. В комплект входят 6 регулируемых крепежных уголков, 6 анкеров для стяжки и 3 уплотнителя для крышки (при ширине канала 200 и 300) или 6 опор крышки (при ширине канала 400, 500 и 600). Регулируемые по высоте опоры, необходимые для крышек 500 и 600, необходимо заказать отдельно. Крышки каналов до номинальной ширины 400 включительно прикреплены к основанию с помощью фиксирующей пружины.</t>
  </si>
  <si>
    <t>GRM 55 150 G</t>
  </si>
  <si>
    <t>Проволочный лоток OBO GR-Magic, 55x150x3000 мм</t>
  </si>
  <si>
    <t>3000 MMS M32 LGR</t>
  </si>
  <si>
    <t>Муфта соединительная, Quick-pipe, пластик M32, серая</t>
  </si>
  <si>
    <t>Соединительная муфта для пластиковых электромонтажных труб для электропроводки для создания продольных соединений. Подходит для труб Quick-Pipe или гофрированных труб. Закрытие и открытие без инструментов. Возможно применение в диапазоне температур от -25° до +60° C.</t>
  </si>
  <si>
    <t>TPS 3000 FS</t>
  </si>
  <si>
    <t>Профильная рейка 3000 мм</t>
  </si>
  <si>
    <t>Стойка ТР</t>
  </si>
  <si>
    <t>Перфорированная профильная рейка TP, поставляемая длина 3000 мм.</t>
  </si>
  <si>
    <t>BCCT 2-4 L240</t>
  </si>
  <si>
    <t>Балочный зажим 2-4 мм</t>
  </si>
  <si>
    <t>Забивной балочный зажим, с кабельными стяжками в качестве индивидуального решения для крепления на опоре.</t>
  </si>
  <si>
    <t>SKS 12x100 A2</t>
  </si>
  <si>
    <t>SBNM20 FT</t>
  </si>
  <si>
    <t>Дуга для трубы, горячее цинкование M20x1,5 мм</t>
  </si>
  <si>
    <t>Стальная дуга с резьбой</t>
  </si>
  <si>
    <t>Дуга 90° для электромонтажных труб согласно EN 61386-1 с резьбовыми концами в соответствии с DIN EN 60423. С внутренней стенкой без заусенцев. На дугу предварительно уже накручена соединительная муфта.</t>
  </si>
  <si>
    <t>LWVG 45 FS</t>
  </si>
  <si>
    <t>Соединитель кабельного лестничного лотка / угловой 49x200 мм</t>
  </si>
  <si>
    <t>Соединитель кабельного ь кабельного Т300</t>
  </si>
  <si>
    <t>Угловые соединители в качестве внешних соединителей для крепления кабельных лотков лестничного типа и фасонных деталей с высотой боковой стенки 45 мм и сквозной перфорацией стенки.</t>
  </si>
  <si>
    <t>BEB 400 FS</t>
  </si>
  <si>
    <t>Пластина предохранительная BEB 400 FS, для вывода кабеля из листового лотка, B=400 мм, сталь, конвейерный цинк</t>
  </si>
  <si>
    <t>Донная вставка для усиления основания кабельного лотка на его концах и для защиты кабеля.</t>
  </si>
  <si>
    <t>V-TEC PG16 LGR</t>
  </si>
  <si>
    <t>Кабельный ввод PG16</t>
  </si>
  <si>
    <t>Кабельный ввод</t>
  </si>
  <si>
    <t>Самый быстрый и удобный способ обеспечить разгрузку от натяжения и герметичность, с помощью кабельных вводов на распределительных коробках и корпусах: кабельные вводы V-TEC VM от OBO. Со встроенной интегрированной уплотнительной кромкой и специальной пластинчатой конструкцией OBO достигается класс защиты IP68. Функции разгрузки от натяжения и герметичность протестированы согласно DIN EN 62444. Соединительная резьба PG. Долговременное применение: оптимальная адаптация резьбы с правильным подъемом обеспечивает длительную виброустойчивость Применение: от установки в частных жилых домах с распределительными коробками до промышленного использования в распределительном шкафу. Температура применения от -20° C до +65° C.</t>
  </si>
  <si>
    <t>129 TB M40</t>
  </si>
  <si>
    <t>Концевик серый разборный M40</t>
  </si>
  <si>
    <t>LEB 50 FT</t>
  </si>
  <si>
    <t>Угловая пластина R500 мм</t>
  </si>
  <si>
    <t>Угловая вставка</t>
  </si>
  <si>
    <t>Угловая вставка для увеличения радиуса и опорной поверхности кабеля.</t>
  </si>
  <si>
    <t>SLG 430 NS 3 FS</t>
  </si>
  <si>
    <t>Кабельный лестничный лоток 45x300x3000 мм</t>
  </si>
  <si>
    <t>Кабельный лоток лестничного типа с перфорированными боковыми стенками высотой 45 мм, с перекладинами из С-профиля.</t>
  </si>
  <si>
    <t>BCHPC 4-8 D25</t>
  </si>
  <si>
    <t>Балочный зажим 4-8 мм</t>
  </si>
  <si>
    <t>T 100 WB 3S3</t>
  </si>
  <si>
    <t>Распределительная коробка T100, 150x116x67 мм, с разъемами Wieland</t>
  </si>
  <si>
    <t>Кабельная распределительная коробка с разъемами Wieland 2s3p для соединения кабелей и проводов в помещении и в защищенных зонах вне помещения. Прямоугольная форма со штамповкой под отверстия по бокам и со штамповкой под отверстия на дне. Подходит для настенного и потолочного монтажа и установки на монтажных пластинах. С возможностью для внутреннего закрепления и монтажом поверх угловых колпаков. Крышка с быстроразъемным соединением может быть опломбирована. Изготовлено из материалов, не содержащих галогены. Кабельная распределительная коробка согласно DIN EN 60670. Огнестойкость согласно DIN EN 60695-2-11, температура испытания 650°C.</t>
  </si>
  <si>
    <t>DFAAM 100 FS</t>
  </si>
  <si>
    <t>Крышка Т-образного / крестового соединения 100 мм</t>
  </si>
  <si>
    <t>GS-SI70110RW</t>
  </si>
  <si>
    <t>Угол внутренний кабель-канала Rapid 80 нерегулируемый 70x110 мм без крышки, сталь, белый</t>
  </si>
  <si>
    <t>Внутренний угол упрощает монтаж короба Rapid 80 GS без возможности регулирования, поставляется без крышки.</t>
  </si>
  <si>
    <t>2031 20</t>
  </si>
  <si>
    <t>Групповое крепление Grip 20x NYM3x1,5 мм</t>
  </si>
  <si>
    <t>Групповое крепление-захват для универсального применения с крепежными отверстиями Ø 6 м, подходит для настенного и потолочного монтажа. Запрессованный крепежный элемент можно закреплять с помощью забивного дюбеля или пневмоустройства для забивания гвоздей. Рекомендованное расстояние при максимальном заполнении 50-60 см.</t>
  </si>
  <si>
    <t>GK-T70110RW</t>
  </si>
  <si>
    <t>Т-образная секция кабель-канала Rapid 80, 70x110 мм (без крышки) ПВХ, белый</t>
  </si>
  <si>
    <t>Т-образная секция для изменения направления коробов Rapid 80 GK, поставляется без крышки.</t>
  </si>
  <si>
    <t>WRWVV 110 FS</t>
  </si>
  <si>
    <t>Угловой соединитель 110x250 мм</t>
  </si>
  <si>
    <t>WS M10 G30 G</t>
  </si>
  <si>
    <t>Шайба M10,Ø30 мм</t>
  </si>
  <si>
    <t>HE 61-DV-L</t>
  </si>
  <si>
    <t>Коробка установочная двойная для полых стен 139x68x61, мембранные вводы</t>
  </si>
  <si>
    <t>Монтажная коробка для установки электроники в полую стену с мембранными вводами, крышкой и с перегородкой на глубину не менее 61мм и с толщиной пластины 5–40мм.6резьбовых вкладышей; Винты, клеммные колодки; 4комбинированных ввода для труб Ø 20 и 25мм; 4ввода для проводов NYM 3 x 1,5мм²; 2ввода для проводов NYM 3 x 2,5мм² или 5 x 1,5мм²; 2ввода для проводов NYM 5 x 2,5мм² или 7 x 1,5мм²; Воздухонепроницаемое соединение с другими монтажными коробками через соединительный штуцер, тип ZH 11-V</t>
  </si>
  <si>
    <t>SV50W A4</t>
  </si>
  <si>
    <t>Муфта из нержавеющей стали ø50 мм</t>
  </si>
  <si>
    <t>BE TS GR</t>
  </si>
  <si>
    <t>Крепежный элемент T60-T100 (проволка)</t>
  </si>
  <si>
    <t>Крепежный элемент T60-T100</t>
  </si>
  <si>
    <t>С помощью крепежного элемента BE TS GR распределительные коробки ОБО типа T60 и T100 фиксируются на проволочных лотках быстро и без дополнительного инструмента. При этом распределительная коробка надежно удерживается в своем положении. При необходимости ее можно демонтировать.</t>
  </si>
  <si>
    <t>ASL 733 17 FT</t>
  </si>
  <si>
    <t>Крепежная скоба дистанционная 14-17 мм (с продольным отверстием)</t>
  </si>
  <si>
    <t>GKH-70170RW</t>
  </si>
  <si>
    <t>Кабель-канал безгалогеновый Rapid 80, 70x170x2000мм без крышки)PC/ABS белый</t>
  </si>
  <si>
    <t>Короб Rapid 80 для монтажа электроустановочных изделий GKH из пластика без содержания галогенов, подходит для крепления к стене или настенной консоли. Крепление осуществляется за счет перфорации дна. Короб GKH для монтажа электроустановочных изделий имеет на дне С-образный профиль для установки разделительной перегородки из пластика. В монтажных коробках серии 71GD могут устанавливаться различные механизмы (розетки, выключатели и т.д.), а также изделия серии Modul 45.  Системное отверстие короба составляет 76,5 мм. С одной стороны кабельного короба установлены 2 муфты.</t>
  </si>
  <si>
    <t>101 A-CU</t>
  </si>
  <si>
    <t>Стержневой молниеприемник/стержень</t>
  </si>
  <si>
    <t>SVM40W DN</t>
  </si>
  <si>
    <t>Муфта соединительная горячеоцинкованная для труб D=40 мм</t>
  </si>
  <si>
    <t>Стальная муфта с резьбой</t>
  </si>
  <si>
    <t>Аксессуар: соединительная муфта для труб с резьбой в соответствии с DIN EN 60423 для соединения электромонтажных труб с дугами90°.</t>
  </si>
  <si>
    <t>WDK60150RW</t>
  </si>
  <si>
    <t>Кабель-канал WDK 60x150x2000 мм (с крышкой) ПВХ белый</t>
  </si>
  <si>
    <t>ISSDHSM45RW</t>
  </si>
  <si>
    <t>Миниколонна 0,68 м 2-сторонняя (для 28 розеток 45х45 мм Modul45) 130x80x676 мм алюминий цвет белый</t>
  </si>
  <si>
    <t>Электроустановочная колонна ISS из алюминия с размером крышки 45 мм для прямого монтажа переключателей и устройств со штекерными разъемами Modul 45. В комплект поставки входят: 1 двухсекционная миниколонна с монтажной пластиной Длина: 670 мм 2 крышки из алюминия Длина: 670 мм В основе дизайна электромонтажной миниколонны ISS лежит тонкий овальный алюминиевый профиль, на обеих узких сторонах которого установлены крышки канала Rapid 45 для монтажа электроустановочных изделий. Отверстие 45 мм предназначено для установки устройств серии Modul 45. Теоретически монтажное пространство рассчитано для установки максимум 14 устройств Modul 45 с каждой из сторон миниколонны. Максимальное число встраиваемых устройств сокращается при использовании системы Modul 45connect или при прокладке большого количества кабелей. Дополнительно можно установить разделительную перегородку типа 2371/40 (6023096).</t>
  </si>
  <si>
    <t>GS-OTRW</t>
  </si>
  <si>
    <t>Крышка кабель-канала Rapid 80, 80x2000 мм, сталь белый</t>
  </si>
  <si>
    <t>Крышка из листовой стали для коробов Rapid 80 GS.</t>
  </si>
  <si>
    <t>V-TEC VM50 LGR</t>
  </si>
  <si>
    <t>Кабельный ввод M50</t>
  </si>
  <si>
    <t>Самый быстрый и удобный тип винтовых соединений кабеля в кабельных распределительных коробках и корпусах для разгрузки от натяжения и обеспечения герметичности: проверенные кабельные вводы V-TEC VM компании OBO. Благодаря интегрированной рабочей кромке уплотнения и специальным лопастям OBO обеспечивается класс защиты IP68. Функции разгрузки от натяжения и герметичность протестированы согласно DIN EN 62444. Соединительная резьба - метрическая или PG - универсальна в применении. Долговременное применение: оптимальная адаптация резьбы с правильным подъемом обеспечивает длительную виброустойчивость Кабельные вводы универсальны в применении: они могут устанавливаться, например, в распределительных коробках в частных жилых домах или в распределительных шкафах в промышленных помещениях. Температура применения от -20° C до +65° C.</t>
  </si>
  <si>
    <t>GK-E53165RW</t>
  </si>
  <si>
    <t>Заглушка торцевая кабель-канала Rapid 45-2, 53x165 мм, ПВХ, белый</t>
  </si>
  <si>
    <t>Заглушка для кабельных коробов Rapid 45-2 GK и GA 53165.</t>
  </si>
  <si>
    <t>2056 100 FT</t>
  </si>
  <si>
    <t>U-образная скоба 90-100 мм</t>
  </si>
  <si>
    <t>Подходит также для всех профильных реек С со шлицем шириной 16-17 мм.Скоба и винт из стали горячего цинкования, полипропиленовая прижимная пластина, не содержит галогенов, светло-серая RAL 7035.</t>
  </si>
  <si>
    <t>VB-SKS S</t>
  </si>
  <si>
    <t>Соединитель для розеток Modul45Connect (черный)</t>
  </si>
  <si>
    <t>Адаптер для соединения розеток STD-D0C / STD-D3C или STD-F0C / STD-F3C между собой.</t>
  </si>
  <si>
    <t>MKSM 120 A2</t>
  </si>
  <si>
    <t>Кабельный листовой лоток перфорированный 110x200x3050 мм</t>
  </si>
  <si>
    <t>129 TB M32</t>
  </si>
  <si>
    <t>Концевик серый разборный M32</t>
  </si>
  <si>
    <t>WDK60210RW</t>
  </si>
  <si>
    <t>Кабель-канал WDK 60x210x2000 мм (с крышкой) ПВХ белый</t>
  </si>
  <si>
    <t>RBMV 110 FT</t>
  </si>
  <si>
    <t>Секция регулируемая 110x100 мм</t>
  </si>
  <si>
    <t>Регулируемая угловая секция</t>
  </si>
  <si>
    <t>Регулируемая угловая секция 0° - 90° с системой соединителей для быстрого монтажа. Для всех типов кабельных лотков, высота боковой стенки которых составляет 110 мм.</t>
  </si>
  <si>
    <t>400. Модульные системы</t>
  </si>
  <si>
    <t>AZDMD 50 A2</t>
  </si>
  <si>
    <t>Крышка с поворотным фиксатором 53x3000 мм</t>
  </si>
  <si>
    <t>Крышка с фиксатором для мини-канала AZ.</t>
  </si>
  <si>
    <t>US 5 40 A4</t>
  </si>
  <si>
    <t>U-образная профильная рейка 50x50x400 мм</t>
  </si>
  <si>
    <t>V-TEC PG13 LGR</t>
  </si>
  <si>
    <t>Кабельный ввод PG13,5</t>
  </si>
  <si>
    <t>WDK40060RW</t>
  </si>
  <si>
    <t>Кабельный канал WDK 40x60x2000 мм (мини-канал с крышкой) ПВХ, белый</t>
  </si>
  <si>
    <t>Кабель-канал серии WDK с крышкой 40x60x2000 мм (высота борта 40 мм, ширина крышки 60 мм) материал - ПВХ, цвет - белый RAL 9010</t>
  </si>
  <si>
    <t>RGBEV 640 FT</t>
  </si>
  <si>
    <t>Секция вертикального угла 60x400 мм</t>
  </si>
  <si>
    <t>Элемент вертикального регулируемого угла для всех типов кабельных лотков с высотой боковой стенки 60 мм.</t>
  </si>
  <si>
    <t>WDK60170RW</t>
  </si>
  <si>
    <t>Кабель-канал WDK 60x170x2000 мм (с крышкой) ПВХ белый</t>
  </si>
  <si>
    <t>RBM 45 610 FT</t>
  </si>
  <si>
    <t>Угловая секция 45° 60x100 мм</t>
  </si>
  <si>
    <t>Угловая секция 45° с системой соединителей длябыстрого монтажа. Для всех типов кабельных лотков, высота боковой стенки которых составляет 60 мм.</t>
  </si>
  <si>
    <t>V-TEC TB25 09-11</t>
  </si>
  <si>
    <t>Кабельный ввод разборный</t>
  </si>
  <si>
    <t>Кабельный ввод разъемный</t>
  </si>
  <si>
    <t>Разъемный кабельный ввод V-TEC TB.., как и все кабельные вводы V-TEC, обеспечивает надежное уплотнение кабеля. Прокладка, например, предварительно собранных кабелей или функциональных линий благодаря разъемному кабельному вводу осуществляется легко и быстро. Кабельный ввод V-TEC TB является непревзойденным по своим характеристикам при дооснащении имеющейся инсталляции, а также в качестве «винтового соединения для ремонта», при этом предварительно смонтированный кабель можно прокладывать без демонтажа и прерывания текущего производственного процесса.</t>
  </si>
  <si>
    <t>177 B-HD30</t>
  </si>
  <si>
    <t>Держатель проволоки безболтовой пластиковый</t>
  </si>
  <si>
    <t>с внутренней резьбой M8 для навинчивания и со сквозным отверстием для шурупов; устойчивый к воздействию атмосферных влияний и температуры от -35 °C до +90 °C; с предварительно установленными шурупами (5 x 60) и пластиковым дюбелем (8 x 40).</t>
  </si>
  <si>
    <t>FRS 10X20 F</t>
  </si>
  <si>
    <t>Болт с плоской головкой M10x20 мм</t>
  </si>
  <si>
    <t>GK-70170RW</t>
  </si>
  <si>
    <t>Кабель-канал Rapid 80, 70x170x2000 мм (без крышки) ПВХ белый</t>
  </si>
  <si>
    <t>107 R M50-40 PA</t>
  </si>
  <si>
    <t>Переходник M50-M40</t>
  </si>
  <si>
    <t>Переходник от большего размера к меньшему с метрической внутренней и внешней резьбой.</t>
  </si>
  <si>
    <t>SLM 50 C40 2 FT</t>
  </si>
  <si>
    <t>Вертикальный лоток лестничного типа 200x3000 мм</t>
  </si>
  <si>
    <t>REV 110 FT</t>
  </si>
  <si>
    <t>Угловое соединение 110x200 мм</t>
  </si>
  <si>
    <t>Угловой соединитель для кабельных лотков, высота боковой стенки которых составляет 110 мм.</t>
  </si>
  <si>
    <t>RBM 90 620 FT</t>
  </si>
  <si>
    <t>Угловая секция 90° 60x200 мм</t>
  </si>
  <si>
    <t>Угловая секция 90° с системой соединителей для быстрого монтажа. Для всех типов кабельных лотков, высота боковой стенки которых составляет 60 мм.</t>
  </si>
  <si>
    <t>V-TEC PG16 MS</t>
  </si>
  <si>
    <t>Кабельный ввод с большим диапазоном плотности, а также разгрузкой от натяжения и защитой от сильного перекручивания, с резьбой подключения Pg согласно DIN 40430, зажим из полиамида, уплотнительное кольцо из хлоропрена/нитрилового каучука, с уплотнительным кольцом, предварительно установленным на резьбе. степень защиты IP68 при давлении в 5 бар в течение 1 ч, проверено согласно VDE 0619 Длина резьбы разъема "нормальная", согласно DIN 46320. * Цены согласно котировке DEL.</t>
  </si>
  <si>
    <t>AW G 15 31 FT</t>
  </si>
  <si>
    <t>Кронштейн для проволочных лотков 310 мм</t>
  </si>
  <si>
    <t>Облегченный настенный и опорный кронштейн с приваренной траверсой для безболтового крепления проволочных лотков.</t>
  </si>
  <si>
    <t>DFBM 45 100 FT</t>
  </si>
  <si>
    <t>Крышка угловой секции 45° 100 мм</t>
  </si>
  <si>
    <t>Крышка угловой секции 45° с предварительно установленными поворотными фиксаторами.</t>
  </si>
  <si>
    <t>LE ERDER V4A</t>
  </si>
  <si>
    <t>Стержень заземления 1,5 м, D 25 мм, тип LightEarth, сталь нержавеющая</t>
  </si>
  <si>
    <t>система трубчатых заземлителейдля глубинного заземления (тип A); также подходит для сложных типов грунта; контактированиезаземлителей LightEarth осуществляется с помощью предварительно установленного раструбного патрубка; отвечаеттребованиям стандарта VDE 0185-305 (ГОСТ Р МЭК 62305); применяется, например, для заземления антенн,систем молниезащиты и пр.</t>
  </si>
  <si>
    <t>GS-E70130RW</t>
  </si>
  <si>
    <t>Заглушка торцевая кабель-канала Rapid 80, 70x130 мм, сталь белый</t>
  </si>
  <si>
    <t>Заглушка для кабельного короба Rapid 80 GS.</t>
  </si>
  <si>
    <t>822 63 A4</t>
  </si>
  <si>
    <t>Крепежная скоба металлическая однолапковая 63 мм</t>
  </si>
  <si>
    <t>Зажимная скоба с одной лапкой 63 мм</t>
  </si>
  <si>
    <t>ASM-C5 S</t>
  </si>
  <si>
    <t>Разъем RJ45 категория 5e неэкранирован. (UTP) Snap-In, тип C (для MP R2 2C, MPMT45 2C, MTM 2C, CP45)</t>
  </si>
  <si>
    <t>Соединительный модуль CAT 5 Snap-in</t>
  </si>
  <si>
    <t>Телекоммуникационный модуль Cat 5e, неэкранированный, с одним разъемом RJ45. С пылезащитным колпачком, крепежной рамкой Snap-In и руководством по монтажу. Подходит для установки в суппорте MTM 2C и MTM 3C, в монтажной пластине MPR2 2C, монтажных рамках MTGE2 2C, MTGE2 15 2C и MTGE2 F 2C.</t>
  </si>
  <si>
    <t>RTM 630 FS</t>
  </si>
  <si>
    <t>Т-образная секция 60x300 мм</t>
  </si>
  <si>
    <t>FLK-2K SWGR</t>
  </si>
  <si>
    <t>Гибкий кабель-канал 60х20 мм длина L=1 м (органайзер-фидер) цвет черный RAL7021</t>
  </si>
  <si>
    <t>Гибкий канал</t>
  </si>
  <si>
    <t>Гибкий канал надежно и безопасно подводит кабель к рабочему столу. Он соединяет настольный бокс с плинтусным кабельным коробом или напольным боксом. Размеры гибкого канала: длина - 1000 мм, ширина - 60 мм, высота - 20 мм. Канал состоит из 2 секций следующей вместимости: 2 провода диаметром 8,5 мм или 3 провода диаметром 7,5 мм или 4 провода диаметром 7,0 мм или 5 проводов диаметром 6,0 мм.</t>
  </si>
  <si>
    <t>129 TB M16</t>
  </si>
  <si>
    <t>Концевик серый разборный M16</t>
  </si>
  <si>
    <t>MT45V 3</t>
  </si>
  <si>
    <t>Рамка MT45V 3 для монтажа 3 розеток (арт.6120008, 6120014, 6119292) Система 55, полиамид, черный</t>
  </si>
  <si>
    <t>Монтажная рамка</t>
  </si>
  <si>
    <t>Для монтажа 3 одинарных электроустановочных изделий размером 45х45 мм серии Modul 45 в лючке "Система 55 " с монтажной коробкой для вертикальной установки устройств серии Modul 45. Монтажная рамка предназначена для установки розеток 0° (направление установки на 90°, контактные отверстия сверху и снизу) и их использования в сочетании с угловыми и прямыми штекерами.</t>
  </si>
  <si>
    <t>US 3 K 60 A2</t>
  </si>
  <si>
    <t>Подвесная стойка с траверсой 50x30x600 мм</t>
  </si>
  <si>
    <t>BCC 8-12 D30</t>
  </si>
  <si>
    <t>Балочный зажим 8-12 мм</t>
  </si>
  <si>
    <t>Забивной балочный зажим, для кабелей в качестве индивидуального решения для крепления на опоре.</t>
  </si>
  <si>
    <t>DFT 500 FT</t>
  </si>
  <si>
    <t>Крышка T-образной секции 500 мм</t>
  </si>
  <si>
    <t>AW 15 41 A2</t>
  </si>
  <si>
    <t>Кронштейн 410 мм</t>
  </si>
  <si>
    <t>V-TEC VM20 MS</t>
  </si>
  <si>
    <t>Ввод кабельный латунный (9-13 мм), IP68</t>
  </si>
  <si>
    <t>Жесткий кабельный ввод с метрической соединительной резьбой по IEC 423 в конструкции с глухой гайкой для высоких требований герметичности Разгрузка от натяжения, защита от прокручивания и герметичность по всей области зажима. Уплотнительное кольцо из неопрена. Зажим из полиамида. С заранее установленным уплотнительным кольцом на соединительной резьбе, проверено VDE согласно DIN EN 50262, степень защиты IP68 при 5 бар/1 ч. *Цены согласно котировке DEL</t>
  </si>
  <si>
    <t>V-TEC VM32+ OR</t>
  </si>
  <si>
    <t>Ввод кабельный, огнестойкий, V-TEC VM32+ OR, в комплекте с контргайкой M32</t>
  </si>
  <si>
    <t>Прочный кабельный ввод в комплекте с контргайкой, с метрической соединительной резьбой в соответствии с требованиями МЭК 423. Кабельный ввод обеспечивает высокую герметичность. Разгрузка от натяжения, защита от прокручивания и герметичность на всей области натяжения. Уплотнительное кольцо из хлоропренового каучука/бутадиен-нитрильного каучука. Прессованная уплотнительная кромка на промежуточной опоре, уплотнительное кольцо с соединительной резьбой не требуется. Комплект протестирован в Сертификационном центре,степень защитыIP 68 при 5 бар/1 ч. Для повышения живучести электрических конструкций согласно DIN 4102, часть 12 в комбинации с кабельными распределительными коробками FireBox Т-серии. Цвет: оранжевый.</t>
  </si>
  <si>
    <t>AZK 050 A2</t>
  </si>
  <si>
    <t>Миниканал AZ 50x50x3000 мм</t>
  </si>
  <si>
    <t>Мини-канал AZ</t>
  </si>
  <si>
    <t>Мини-канал AZ с высотой боковой стенки50 мм.</t>
  </si>
  <si>
    <t>WDK10020CW</t>
  </si>
  <si>
    <t>Мини-канал WDK с крышкой 10x20x2000 мм (высота борта 10,5 мм, крышка 20 мм) ПВХ кремовый RAL 9001</t>
  </si>
  <si>
    <t>2371 40</t>
  </si>
  <si>
    <t>Перегородка разделительная кабель-канала WDK 40x2000 мм, ПВХ, светло-серый</t>
  </si>
  <si>
    <t>Перегородка</t>
  </si>
  <si>
    <t>Разделительная перегородка для разделения внутреннего пространства коробов высотой 40 мм и электромонтажных колонн при наличии разных уровней напряжения.</t>
  </si>
  <si>
    <t>DFKM 500 FT</t>
  </si>
  <si>
    <t>Крышка крестообразной секции 500 мм</t>
  </si>
  <si>
    <t>LAB 20 FT</t>
  </si>
  <si>
    <t>Пластина предохранительная LAB 20 FT, для вывода кабеля из лестничного лотка, B=200 мм, сталь, горячий цинк</t>
  </si>
  <si>
    <t>Распределительная пластина</t>
  </si>
  <si>
    <t>Распределительная пластина для монтажа на поперечине при вертикальном разветвлении кабелей или проводов.</t>
  </si>
  <si>
    <t>WDKH-40060RW</t>
  </si>
  <si>
    <t>Кабель-канал безгалогеновый WDKH 40x60мм с крышкой ABS-пластик белый</t>
  </si>
  <si>
    <t>Кабельный короб с перфорацией дна, без содержания галогенов, в комплект поставки входит 4 фиксатора.</t>
  </si>
  <si>
    <t>KWH 5 A2</t>
  </si>
  <si>
    <t>Крепежный уголок уголок Т150</t>
  </si>
  <si>
    <t>Фиксатор с болтом KWH с Г-образной головкой для крепления на профильной рейке CPS 5.</t>
  </si>
  <si>
    <t>2953 M32 LGR</t>
  </si>
  <si>
    <t>Труба пластиковая жесткая Quick-Pipe, IP 44, M32,св серый, длина 2 м</t>
  </si>
  <si>
    <t>2056U 22 FT</t>
  </si>
  <si>
    <t>Скоба зажимная U-образная, D=16-22 мм, горячий цинк</t>
  </si>
  <si>
    <t>SQ-25 LGR</t>
  </si>
  <si>
    <t>Трубный зажим 24-28 мм</t>
  </si>
  <si>
    <t>Зажим starQuick</t>
  </si>
  <si>
    <t>Выстраиваются в ряд до размера SQ-28. Допустимая нагрузка: с винтом DIN 96; диаметр 4,5 мм, минимальная разрушающая нагрузка при 20°. Зажим starQuick, тип Typ SQ... обширная программа высококачественных зажимов, которые особенно хорошо подходят для использования вне зданий, в общественных местах, на парковках, а также под мостами и на открытых стальных конструкциях. Влияние окружающей среды не оказывает на них отрицательного воздействия: Зажимы изготовлены полиамида, устойчивого к УФ и погодным условиям. Программа с тринадцатью различными размерами и диапазоном зажима 10-65 мм обеспечивает несложное крепление самых разнообразных труб. Зажимы starQuick крепят как пластиковые, так и металлические трубы и поэтому могут использоваться как для работ в области электропроводки, так и для санитарно-технических целей. Зажимы можно монтировать на стенах и на потолках. Монтаж выполняется быстро и просто, даже без инструментов. Также возможен монтаж нескольких труб: - при объединении в ряд отдельных скоб - при использовании двойного держателя, обеспечивающего большую надежность крепления и интервала при высоких нагрузках. - при креплении шин для свободно выбираемых интервалов и количества зажимов. Зажимы starQuick надежны и предназначены для сильных нагрузок. Запатентованная система безопасности обеспечивает прочное крепление труб без возможности сдвига. Замкнутый по всему периметру зажим обеспечивает трубе надежное крепление.</t>
  </si>
  <si>
    <t>GS-D70170RW</t>
  </si>
  <si>
    <t>Кабель-канал Rapid 80, 70x170x2000 мм (без крышки) сталь, белый</t>
  </si>
  <si>
    <t>Короб для монтажа электроустановочных изделий GS для прямого настенного монтажа или монтажа на консолях крепления. Короб GK для монтажа электроустановочных изделий оснащен самоконтактирующими фиксирующими накладками для установки разделительной перегородки из стального листа. Уравнивание потенциалов частей короба осуществляется с помощью соединительной муфты. Заземление и уравнивание потенциалов между крышкой и основанием короба обеспечивается за счет запатентованной самоконтактирующей крышки короба. Системное отверстие 76,5 мм. Вторая дорожка канала с системным отверстием 45 мм служит для создания кабельной трассы. Монтаж переключателей и устройств со штекерными разъемами Modul45 здесь невозможен. Крышку необходимо заказывать отдельно.</t>
  </si>
  <si>
    <t>GES R2 Ni</t>
  </si>
  <si>
    <t>Лючок GES R2, пылевлагостойкий IP66, IK10, нагрузка до 2039 кг, 40х140 мм (никелированный)</t>
  </si>
  <si>
    <t>Напольная розетка</t>
  </si>
  <si>
    <t>Лючок с откидной крышкой и фиксатором для лючка GES R2 для прямой установки в монтажной коробке MT R2 в помещениях. В закрытом состоянии подходит для напольных покрытий с влажным типом уборки</t>
  </si>
  <si>
    <t>RBM 45 620 FT</t>
  </si>
  <si>
    <t>Угловая секция 45° 60x200 мм</t>
  </si>
  <si>
    <t>GK-OT45RW</t>
  </si>
  <si>
    <t>Крышка кабель-канала Rapid 45-2, 45x2000 мм, ПВХ, белый</t>
  </si>
  <si>
    <t>Крышка для кабельных коробов Rapid 45-2.</t>
  </si>
  <si>
    <t>GEK-K53160</t>
  </si>
  <si>
    <t>Кабельный канал Rapid 45 (с крышкой) 53x160x2000 мм (ПВХ,белый)</t>
  </si>
  <si>
    <t>RGBV 620 FT</t>
  </si>
  <si>
    <t>Вертикальный регулируемый угол 60x200 мм</t>
  </si>
  <si>
    <t>240. Промышленные и специальные системы</t>
  </si>
  <si>
    <t>VH-K800</t>
  </si>
  <si>
    <t>Цепь для блока питания VH, сталь</t>
  </si>
  <si>
    <t>Цепочка</t>
  </si>
  <si>
    <t>Звеньевая цепь из стали, омедненая и никелированная согласно DIN 5686. Максимальная сила тяги: 800 Н.</t>
  </si>
  <si>
    <t>ASL 733 17 G</t>
  </si>
  <si>
    <t>Крепежная скоба дистанционная 14-17 мм (с продольным отверстием) с гальваническим покрытием</t>
  </si>
  <si>
    <t>FBA-BV200-14</t>
  </si>
  <si>
    <t>Блок терморасширяющийся, огнестойкий, FBA-BV200-14, 200x144x25 мм</t>
  </si>
  <si>
    <t>Вакуумный блок</t>
  </si>
  <si>
    <t>Вакуумный блок для комбинированной огнестойкой проходки. После разрезания пленки вакуумный блок вновь расширяется до своего первоначального размера. Возможно применение с пленкой и без нее.</t>
  </si>
  <si>
    <t>SKSMU 840 FT</t>
  </si>
  <si>
    <t>Кабельный листовой лоток неперфорированный 85x400x3050 мм</t>
  </si>
  <si>
    <t>2056 76 FT</t>
  </si>
  <si>
    <t>U-образная скоба 70-76 мм</t>
  </si>
  <si>
    <t>DF BKR50 FS AL</t>
  </si>
  <si>
    <t>Крышка рифленая</t>
  </si>
  <si>
    <t>Крышка кабельного лотка для системы кабельных лотков BKRS. Основание крышки оцинковано конвейерным методом, толщина материала 2 мм с дополнительным слоем алюминия с толщиной материала 4 мм, нескользящий и прочный. Крепление поворотного фиксатора с рассотянием 500 мм.</t>
  </si>
  <si>
    <t>WDK40110RW</t>
  </si>
  <si>
    <t>Кабель-канал WDK 40x110x2000 мм (с крышкой) ПВХ белый</t>
  </si>
  <si>
    <t>DW FL30x3,5</t>
  </si>
  <si>
    <t>Манжета уплотнительная для полосы 30х3,5 мм, термопластик</t>
  </si>
  <si>
    <t>Уплотнительная манжета</t>
  </si>
  <si>
    <t>уплотнительная манжетадля прокладки элементов заземления через водонепроницаемыефундаментные плитыи стены (например,при установке "белой ванны"); для монтажана внешних выводах с помощью натяжной ленты из нержавеющей стали; водонепроницаемость под давлениемдо 5 бар соответсвует стандарту DIN EN 62561-5 (VDE 0185-561-5).</t>
  </si>
  <si>
    <t>GRB 90 540 G</t>
  </si>
  <si>
    <t>Угловая секция 90°   55x400 мм</t>
  </si>
  <si>
    <t>Углов секция провол лотка 90°</t>
  </si>
  <si>
    <t>Горизонтальная угловая секция 90° для проволочных лотков, высота боковой стенки которых составляет 55 мм.</t>
  </si>
  <si>
    <t>US 3 KS OR</t>
  </si>
  <si>
    <t>Концевик для профиля US 3</t>
  </si>
  <si>
    <t>Защитный колпачок для стоек US 3.</t>
  </si>
  <si>
    <t>GKH-70130RW</t>
  </si>
  <si>
    <t>Кабель-канал безгалогеновый Rapid 80, 70x130x2000мм без крышки PC/ABS белый</t>
  </si>
  <si>
    <t>Короб Rapid 80 для монтажа электроустановочных изделий GKH из пластика без содержания галогенов, подходит для крепления к стене или настенной консоли. Крепление осуществляется за счет перфорации короба. Короб GKH для монтажа электроустановочных изделий имеет на дне С-образный профиль для установки разделительной перегородки из пластика. В монтажных коробках серии 71GD могут устанавливаться различные механизмы (розетки, выключатели и т.д.), а также изделия серии Modul 45. Системное отверстие составляет 80 мм. С одной стороны секции кабельного короба установлены 2 муфты.</t>
  </si>
  <si>
    <t>ACMHB M6x30 ZL</t>
  </si>
  <si>
    <t>Болт с прямоугольной головкой M6x30 мм</t>
  </si>
  <si>
    <t>DB-MH1B3 D3S2K</t>
  </si>
  <si>
    <t>Настольный бокс укомплектованный DB (3 розетки 220В, 1 HDMI, 1 зарядка USB 3.0, 2 RJ45 категория 6)</t>
  </si>
  <si>
    <t>ASM-C6A</t>
  </si>
  <si>
    <t>Разъем RJ45 категория 6a неэкранированный (UTP) тип C</t>
  </si>
  <si>
    <t>Телекоммуникационный модуль Cat 6A (ISO) неэкранированный, с одним разъемомRJ45. В комплекте с пылезащитным колпачком, крепежной рамкой Keystone и руководством по монтажу. Подходит для установки в корпус компьютерной розетки DTG-2C и DTS-2C, в суппортах MTM 2C и MTM 3C, в монтажной пластине MPR2 2C, в монтажных рамках MTGE2 2C, MTGE2 15 2C и MTGE2 F 2C.</t>
  </si>
  <si>
    <t>ASL 733 14 G</t>
  </si>
  <si>
    <t>Крепежная скоба дистанционная 12-14 мм (с продольным отверстием) с гальваническим покрытием</t>
  </si>
  <si>
    <t>FRS 10x25 A2</t>
  </si>
  <si>
    <t>Болт с плоской головкой M10x25 мм</t>
  </si>
  <si>
    <t>KWH 5 FT</t>
  </si>
  <si>
    <t>US 3 K 20 A2</t>
  </si>
  <si>
    <t>Подвесная стойка с траверсой 50x30x200 мм</t>
  </si>
  <si>
    <t>Подвесная стойка стойка Т150</t>
  </si>
  <si>
    <t>1813 KL</t>
  </si>
  <si>
    <t>Соединитель арматуры, для соединения проволоки D 10 мм и/или полосы 30 мм, сталь горячеоцинкованная</t>
  </si>
  <si>
    <t>Клемма заземления</t>
  </si>
  <si>
    <t>для соединения круглых и плоских проводниковRd 10 x FL 30, FL 30 x FL 30; быстрый монтажс помощью шестигранного болтаM10 x 20 (F).</t>
  </si>
  <si>
    <t>MKSM 150 FT</t>
  </si>
  <si>
    <t>Кабельный листовой лоток перфорированный 110x500x3050 мм</t>
  </si>
  <si>
    <t>KV2 19038</t>
  </si>
  <si>
    <t>Угол вертикальный 90° кабель-канала EUK 190x38 мм (2 секции, 1 перегородка) сталь</t>
  </si>
  <si>
    <t>Для изменения направления по вертикали кабельных каналов (на примыкающих к стене участках, для подвода проводов и кабелей).</t>
  </si>
  <si>
    <t>GRM 55 200 A2</t>
  </si>
  <si>
    <t>Проволочный лоток 55x200x3000 мм</t>
  </si>
  <si>
    <t>GRM 55 600 G</t>
  </si>
  <si>
    <t>Проволочный лоток OBO GR-Magic, 55x600x3000 мм</t>
  </si>
  <si>
    <t>SKSM 650 FS</t>
  </si>
  <si>
    <t>Кабельный листовой лоток перфорированный 60x500x3050 мм</t>
  </si>
  <si>
    <t>Кабельный лоток SKSM</t>
  </si>
  <si>
    <t>TR M8 1M A2</t>
  </si>
  <si>
    <t>Шпилька резьбовая M8x1000 мм</t>
  </si>
  <si>
    <t>GS-S70130RW</t>
  </si>
  <si>
    <t>Кабель-канал Rapid 80, 70x130x2000 мм (без крышки) сталь, белый</t>
  </si>
  <si>
    <t>Короб для монтажа электроустановочных изделий Rapid 80 GS подходит для крепления к стене или консоли. Короб для монтажа электроустановочных изделий Rapid 80 GS имеет профильную перфорацию на дне для установки разделительной перегородки из листовой стали. Уравнивание потенциалов коробов осуществляется с помощью соединительной муфты. Заземление и уравнивание потенциалов между крышкой и основанием короба обеспечивается за счет запатентованной самоконтактирующей крышки короба. Высота системного отверстия составляет 80 мм. Крышку необходимо заказывать отдельно.</t>
  </si>
  <si>
    <t>RTM 120 FT</t>
  </si>
  <si>
    <t>Т-образная секция 110x200 мм</t>
  </si>
  <si>
    <t>LKM T40040RW</t>
  </si>
  <si>
    <t>Т-образная секция с крышкой для кабель-канала LKM 40x40 мм, сталь белый</t>
  </si>
  <si>
    <t>Т-образная секция для изменения направления кабельного короба LKM, в комплекте с крышкой.</t>
  </si>
  <si>
    <t>DBK2-M5U D3S</t>
  </si>
  <si>
    <t>Настольный бокс DBK2 (сталь) 3x220В+2xUSB2.1A</t>
  </si>
  <si>
    <t>GK-KS45-1RW</t>
  </si>
  <si>
    <t>Соединитель для кабельного канала Rapid 45-2, 53x100/165 мм, ПВХ, белый</t>
  </si>
  <si>
    <t>Накладка на стык</t>
  </si>
  <si>
    <t>Соединитель крышек для кабельного канала (кабель-канала, короба) серии "Rapid 45-2" 53x100 мм артикул 6113000 (кабель-канал из ПВХ) и артикул 6112400 (кабель-канал из алюминия белого цвета), а также для кабель-каналов "Rapid 45-2" 53x130 мм, 53х160 мм и 53x165 мм (из ПВХ и алюминия). Материал соединителя: ПВХ (поливинилхлорид). Цвет: белый. Накладка на стык предназначена для безупречного соединения коробов. Накладка устанавливается непосредственно в профиль стыкуемых коробов.</t>
  </si>
  <si>
    <t>RGBEV 820 FT</t>
  </si>
  <si>
    <t>Секция вертикального угла 85x200 мм</t>
  </si>
  <si>
    <t>Элемент вертикального регулируемого угла для всех типов кабельных лотков с высотой боковой стенки 85 мм.</t>
  </si>
  <si>
    <t>DFBM 90 100 FT</t>
  </si>
  <si>
    <t>DT UH2 C</t>
  </si>
  <si>
    <t>Суппорт для лючка UDHOME2 для монтажа 2хRJ45 (для 6117343 - 6117349) тип C, нержавеющая сталь</t>
  </si>
  <si>
    <t>Суппорт для монтажа</t>
  </si>
  <si>
    <t>Суппорт для установки двух телекоммуникационных модулей типа С: Brand-Rex: экран.; EKU: E-Stone; Dätwyler: KS-T, MS-K и KU-T; R&amp;M: Snap-In и Keystone; Rutenbeck: UM и UMflex; SETEC: MKJ, UKJ и XKJ; Siemon TERA; Telegärtner: AMJ и UMJ. Размер монтажных отверстий: 19,30 x 14,80 мм.</t>
  </si>
  <si>
    <t>AZDMD 50 FS</t>
  </si>
  <si>
    <t>2056 76 ALU</t>
  </si>
  <si>
    <t>Подходит для всех C-образных профильных реек с прорезью шириной 16 - 17 мм скоба и винт из алюминия ALMg 3, пластинка из полипропилена, не содержит галогенов, светло-серый RAL 7035.</t>
  </si>
  <si>
    <t>RK NEV2 190</t>
  </si>
  <si>
    <t>Комплект опор регулируемых для кассетных рамок RK и OKB M8x190 мм (4 шт., сталь)</t>
  </si>
  <si>
    <t>VH-4L 4SD</t>
  </si>
  <si>
    <t>Блок питания подвесной VH-4 укомплектованный 4 розетки + сжатый воздух, 140x140x1100мм черно-желтый</t>
  </si>
  <si>
    <t>Блок питания от сети</t>
  </si>
  <si>
    <t>Корпус укомплектован и соединен, с трубкой 1 м 1/2” и разъемом для подключения пневматического рукава 13 x 3,5 мм и 2 канальным распределителем 1/2”, с петлей, ручкой и 4 платами.  В следующей комплектации: 4 одинарных розетки с защитным контактом. 16 A/250 В с повышенной защитой прикосновения, с предварительной разводкой на 2 цепи переменного тока, подключение через 2 3-полюсные клеммы, с перегородкой для отделения цепи силового тока.</t>
  </si>
  <si>
    <t>2056U 76 FT</t>
  </si>
  <si>
    <t>Скоба зажимная U-образная, D=70-76 мм ,горячий цинк</t>
  </si>
  <si>
    <t>V50-4-280</t>
  </si>
  <si>
    <t>УЗИП для силовых сетей 4-полюсный (Класс I+II), 280 В</t>
  </si>
  <si>
    <t>FRS 12x25 A4</t>
  </si>
  <si>
    <t>Болт с полукруглой плоской головкой в комплекте с подкладной шайбой и шестигранной гайкой.</t>
  </si>
  <si>
    <t>BEB 050 FT</t>
  </si>
  <si>
    <t>Пластина предохранительная BEB 050 FT, для вывода кабеля из листового лотка, B=50 мм, сталь, горячий цинк</t>
  </si>
  <si>
    <t>GB 1525 GR</t>
  </si>
  <si>
    <t>Лента монтажная текстильная 15х1,3 мм, (25м), прямой монтаж</t>
  </si>
  <si>
    <t>Уплотнительная лента</t>
  </si>
  <si>
    <t>Износостойкая и устойчивая к УФ-излучению тканевая лента универсального применения, например для крепления труб и кабелей к полу перед укладкой стяжки с помощью дюбелей или гвоздей OBO.</t>
  </si>
  <si>
    <t>FRS 10x30 A2</t>
  </si>
  <si>
    <t>Болт с плоской головкой M10x30 мм</t>
  </si>
  <si>
    <t>isFang 3B-G4</t>
  </si>
  <si>
    <t>Шпилька резьбовая M16, L=500 мм, сталь нержавеющая</t>
  </si>
  <si>
    <t>Крепежный элемент для треноги isFang на 4 камнях FangFix.</t>
  </si>
  <si>
    <t>113 B-MS-HD 8-10</t>
  </si>
  <si>
    <t>Держатель проволоки с фланцем</t>
  </si>
  <si>
    <t>Держатель проволоки проволоки Т250</t>
  </si>
  <si>
    <t>с внутренней резьбой M8 или сквозным отверстием 7 мм перемычка устанавливается с помощью 2 шестигранных болтов версия HD с шурупом (5 x 60) и пластмассовым дюбелем (8 x 40).</t>
  </si>
  <si>
    <t>DFBM 45 200 FT</t>
  </si>
  <si>
    <t>Крышка угловой секции 45° 200 мм</t>
  </si>
  <si>
    <t>V-TEC VM40 LGR</t>
  </si>
  <si>
    <t>Кабельный ввод M40</t>
  </si>
  <si>
    <t>2032 AS</t>
  </si>
  <si>
    <t>Кабельный зажим 1x8 NYM3x1,5 мм под монтажный пистолет(прямой монтаж)</t>
  </si>
  <si>
    <t>Стандартная конструкция для широкого применения, например, в промежуточных перекрытиях и перегородках. Высота зажима 9 мм с дистанционным элементом 13мм. Крепежное отверстие диаметром 7мм.</t>
  </si>
  <si>
    <t>BCVTB 8-14 M6</t>
  </si>
  <si>
    <t>Балочный зажим 8-14 мм</t>
  </si>
  <si>
    <t>Балочный зажим с шпилькой для крепления на опоре.</t>
  </si>
  <si>
    <t>107CR VM 25</t>
  </si>
  <si>
    <t>Уплотнительное кольцо для кабельного ввода M25</t>
  </si>
  <si>
    <t>Уплотнительное кольцо ьное кольцо Т130</t>
  </si>
  <si>
    <t>Уменьшает область уплотнения D кабельного ввода V-TEC VM и V-TEC VM L</t>
  </si>
  <si>
    <t>V-TEC VM40+ LGR</t>
  </si>
  <si>
    <t>Кабельный ввод M40, влагозащита IP 68, УФ-стойкий, с контргайкой</t>
  </si>
  <si>
    <t>Самый быстрый и удобный тип винтовых соединений кабеля в кабельных распределительных коробках и корпусах для разгрузки от натяжения и обеспечения герметичности: проверенные кабельные вводы V-TEC VM компании OBO. Благодаря интегрированной рабочей кромке уплотнения и специальным лопастям OBO обеспечивается класс защиты IP68. Функции разгрузки от натяжения и герметичность протестированы согласно DIN EN 62444. Соединительная резьба метрическая. Долговременное применение: оптимальная адаптация резьбы с правильным подъемом обеспечивает длительную виброустойчивость Применение: от установки в частных жилых домах с распределительными коробками до промышленного использования в распределительном шкафу. Температура применения от -20° C до +65° C.</t>
  </si>
  <si>
    <t>V-TEC VM25 MS</t>
  </si>
  <si>
    <t>Ввод кабельный латунный (11-16 мм), IP68</t>
  </si>
  <si>
    <t>V20-C 0-75-SP</t>
  </si>
  <si>
    <t>Вставка для УЗИП (Класс II), 75 В</t>
  </si>
  <si>
    <t>BCCT 4-8 L240</t>
  </si>
  <si>
    <t>KTW 100 4 FT</t>
  </si>
  <si>
    <t>Кронштейн тоннельный на рейке 400 мм. 4 полки.</t>
  </si>
  <si>
    <t>Кронштейн тоннельный</t>
  </si>
  <si>
    <t>Кабельный лоток для быстрой и простой прокладки кабеля в местах, где стандартная система кабельных лотков не может быть применена из-за нехватки места. Кабельный лоток имеет большую площадь и закругленный внешний кант для защиты кабеля.</t>
  </si>
  <si>
    <t>DK DBKR G</t>
  </si>
  <si>
    <t>Зажим для крышки DK DBKR</t>
  </si>
  <si>
    <t>Зажим для крышки</t>
  </si>
  <si>
    <t>Фиксатор для крепления крышки из рифленого листового металла, тип DBKR на кабельных лотках.</t>
  </si>
  <si>
    <t>107 C VM 20 2x6</t>
  </si>
  <si>
    <t>Уплотнительное кольцо для кабельного ввода VM20,2X6</t>
  </si>
  <si>
    <t>Вставку для ввода нескольких тонких проводов в кабельные вводы V-TEC VM можно использовать вместо уплотнительного кольца кабельного ввода.</t>
  </si>
  <si>
    <t>101 A-L150</t>
  </si>
  <si>
    <t>с резьбой M16 x 20; с монтажной петлей; cпредварительновмонтированным соединителем 5001/DIN для круглого проводника Rd 8-10; для оснований с внутренней резьбой M16.</t>
  </si>
  <si>
    <t>VL 35048E</t>
  </si>
  <si>
    <t>Соединительная накладка кабельного канала EUK 350x48 мм (сталь)</t>
  </si>
  <si>
    <t>Соединитель каналов</t>
  </si>
  <si>
    <t>Соединитель кабельных каналов, для монтажа кабельных каналов скрытой установки в стяжке.</t>
  </si>
  <si>
    <t>255 6.5 LGR</t>
  </si>
  <si>
    <t>Крепежная скоба 6,5 мм</t>
  </si>
  <si>
    <t>Зажимная скоба 6.5 мм</t>
  </si>
  <si>
    <t>AW G 15 21 FT</t>
  </si>
  <si>
    <t>Кронштейн для проволочных лотков 210 мм</t>
  </si>
  <si>
    <t>NW 250-3 QK</t>
  </si>
  <si>
    <t>Нивелирующий угол для монтажа квадратных кассетных рамок в UZD250-3 (комплект 2 шт., сталь)</t>
  </si>
  <si>
    <t>Нивелирующий уголок</t>
  </si>
  <si>
    <t>Нивелирующий уголок для установки регулируемых по высоте квадратных кассетных рамок в монтажные основания UZD250-3 или UZD350-3.Со всеми элементами, необходимыми для монтажа и регулирования.</t>
  </si>
  <si>
    <t>VL-3Q2.5 H9 SW</t>
  </si>
  <si>
    <t>Удлинитель VL 2,5 мм2 L= 9000 мм, черный (шнур-соединитель)</t>
  </si>
  <si>
    <t>605 50 A4</t>
  </si>
  <si>
    <t>Крепежная скоба металлическая двухлапковая 50 мм</t>
  </si>
  <si>
    <t>Зажимная скоба для кабеля и труб</t>
  </si>
  <si>
    <t>LT 660 VS FT</t>
  </si>
  <si>
    <t>T-образная секция 60x600 мм</t>
  </si>
  <si>
    <t>Горизонтальная Т-образная секция для кабельных лотков лестничного типа с перекладинами VS с высотой боковой стенки 60 мм.</t>
  </si>
  <si>
    <t>ISSOGHS70140RW</t>
  </si>
  <si>
    <t>Миниколонна электромонтажная 0,68 м 1-сторонняя стойка 70x140x675 мм алюминий белая</t>
  </si>
  <si>
    <t>Электромонтажная колонна ISS из алюминия с системным отверстием 76,5 мм. В комплект поставки входят: 1 одинарная колонна  Длина: 675 мм 1 крышка из алюминия  Длина: 675 мм Дизайн данной колонны выполнен на основе овального алюминиевого профиля колонны ISSOG70140. Системное отверстие 76,5 мм подходит для монтажа розеток, выключателей и других устройств с помощью монтажных коробок серии 71GD..</t>
  </si>
  <si>
    <t>132 K-CU</t>
  </si>
  <si>
    <t>Держатель проволоки коньковый</t>
  </si>
  <si>
    <t>Ширина настраивается в диапазоне 185-260 мм Нижняя часть из высококачественной нержавеющей стали (V2A) или из меди Держатель провода с бесступенчатой регулировкой Держатель провода из полиамида Быстрый монтаж с помощью винта</t>
  </si>
  <si>
    <t>BEB 200 FT</t>
  </si>
  <si>
    <t>Пластина предохранительная BEB 200 FT, для вывода кабеля из листового лотка, B=200 мм, сталь, горячий цинк</t>
  </si>
  <si>
    <t>GK-AH53165RW</t>
  </si>
  <si>
    <t>Угол внешний кабель-канала Rapid 45-2 регулируемый 53x165 мм, ПВХ, белый</t>
  </si>
  <si>
    <t>Внешний угол для изменения направления кабельных коробов Rapid 45-2. Угол монтажа варьируется в диапазоне 80° - 110° .</t>
  </si>
  <si>
    <t>GK-FH53165RW</t>
  </si>
  <si>
    <t>Угол плоский кабель-канала Rapid 45-2, 53x165 мм, ПВХ, белый</t>
  </si>
  <si>
    <t>Крышка плоского угла для изменения направления кабельных коробов Rapid 45-2.</t>
  </si>
  <si>
    <t>RGBV 630 FT</t>
  </si>
  <si>
    <t>Вертикальный регулируемый угол 60x300 мм</t>
  </si>
  <si>
    <t>FRSB 6x12 A2</t>
  </si>
  <si>
    <t>Болт с плоской головкой в комплекте с комбинированной гайкой M6x12 мм</t>
  </si>
  <si>
    <t>Болт с полукруглой плоской головкой и комбинированной гайкой.</t>
  </si>
  <si>
    <t>2056U 46 FT</t>
  </si>
  <si>
    <t>Скоба зажимная U-образная, D=40-46 мм, горячий цинк</t>
  </si>
  <si>
    <t>MTU 3</t>
  </si>
  <si>
    <t>Монтажная рамка MTU3 для телекоммуникационных модулей (сталь)</t>
  </si>
  <si>
    <t>Монтажная рамка для установки 3 суппортов и 1 кабельного фиксатора. Применяется вместо монтажной коробки UT4.</t>
  </si>
  <si>
    <t>GK-IH53165RW</t>
  </si>
  <si>
    <t>Угол внутренний кабель-канала Rapid 45-2 регулируемый 53x165 мм, ПВХ, белый</t>
  </si>
  <si>
    <t>Внутренний угол для изменения направления кабельных коробов Rapid 45-2. Угол монтажа варьируется в диапазоне 83° - 97°.</t>
  </si>
  <si>
    <t>KTSMV 150 FT</t>
  </si>
  <si>
    <t>Комплект продольных соединителей 110x500x200 мм</t>
  </si>
  <si>
    <t>Соединитель кабельного лотка с быстрым креплением для соединения перфорированных кабельных лотков с высотой боковой стенки 110 мм без винтов.</t>
  </si>
  <si>
    <t>VH-4 LG</t>
  </si>
  <si>
    <t>Корпус блока питания VH-4, пустой, 140x140x252 мм (подвесной блок для ЭУИ) черно-желтый</t>
  </si>
  <si>
    <t>Пустой корпус с петлей и ручками, для монтажа 4 устройств, с разделительной перегородкой. Без плат.</t>
  </si>
  <si>
    <t>MKS 110 A2</t>
  </si>
  <si>
    <t>Кабельный листовой лоток перфорированный 110x100x3000 мм</t>
  </si>
  <si>
    <t>MTG-2UC2.1 RW1</t>
  </si>
  <si>
    <t>Розетка USB тип А двойная (1 х 2100 mA или 2 х 1050 mA) 1 модуль Modul45, 45х45 мм, белая</t>
  </si>
  <si>
    <t>Зарядное устройство USB</t>
  </si>
  <si>
    <t>Зарядное USB-устройство с двумя входами USB типа А, для подключения 1-2 мобильных приборов, максимальный выходной ток 1x2100 мA или 2x1050 мA.</t>
  </si>
  <si>
    <t>2056 M3 22 FT</t>
  </si>
  <si>
    <t>U-образная скоба 16-22 мм</t>
  </si>
  <si>
    <t>Зажимная скоба с металлической прижимной пластиной, тройная, диапазон зажима 16-22 мм</t>
  </si>
  <si>
    <t>V-TEC VM16 MS</t>
  </si>
  <si>
    <t>Ввод кабельный латунный (5-9 мм), IP68</t>
  </si>
  <si>
    <t>UGD55 250-3 9R</t>
  </si>
  <si>
    <t>Монтажное основание с крышкой для лючка Система 55 (7405037, 7405039) толщина пола h= 55-80 мм сталь</t>
  </si>
  <si>
    <t>Монтажное основание с заглушкой и крышкой для установки квадратного лючка GES9/55 в стяжке высотой от 55 мм. Верхнюю часть монтажного основания можно плавно выравнивать на номинальной высоте стяжки, верхняя плоскость монтажного основания должна быть заподлицо (вровень) со стяжкой. С отверстиями для ввода труб с каждой стороны: 7 x M20, 3 x M25, 4 x M32. Размер трубы при высоте 55 мм: M20.</t>
  </si>
  <si>
    <t>ASM-C6 S</t>
  </si>
  <si>
    <t>Разъем RJ45 категория 6 неэкранирован. (UTP) Snap-In, тип C (для MP R2 2C, MPMT45 2C, MTM 2C, CP45)</t>
  </si>
  <si>
    <t>Соединительный модуль CAT 6 Snap-in</t>
  </si>
  <si>
    <t>Телекоммуникационный модуль Cat 6 неэкранированный, с одним разъемом RJ45. В комплекте с пылезащитным колпачком, крепежной рамкой Snap-In и руководством по монтажу. Подходит для установки в суппорте MTM 2C и MTM 3C, в монтажной пластине MPR2 2C, в монтажных рамках MTGE2 2C, MTGE2 15 2C и MTGE2 F 2C.</t>
  </si>
  <si>
    <t>LB 90 640 R3 FT</t>
  </si>
  <si>
    <t>Угловая секция 90° лестничного лотка 60х400 мм R=300 мм</t>
  </si>
  <si>
    <t>GESR4 U 7011</t>
  </si>
  <si>
    <t>Лючок GESR4U (универсальный) для 6 розеток Modul45 (для 2xUT3 арт. 7408723) полиамид, серый</t>
  </si>
  <si>
    <t>Резервуар прибора с рукояткой для макс. 6 отдельных приборов серии Modul 45 в 2 универсальных кронштейнах UT3, применение в системах каналов и системных полах во внутренних помещениях.</t>
  </si>
  <si>
    <t>VL-3Q2.5 H6 SW</t>
  </si>
  <si>
    <t>Удлинитель VL 2,5 мм2 L= 6000 мм, черный (шнур-соединитель)</t>
  </si>
  <si>
    <t>V-TEC VM12 MS</t>
  </si>
  <si>
    <t>Кабельный ввод латунь M12</t>
  </si>
  <si>
    <t>V-TEC PG29 LGR</t>
  </si>
  <si>
    <t>Кабельный ввод PG29</t>
  </si>
  <si>
    <t>WS M10 D30 A2</t>
  </si>
  <si>
    <t>Подкладная шайба с большим наружным диаметром. В соединениях на монтажной рейке MS 41 мы рекомендуем наружный диаметр 40 мм.</t>
  </si>
  <si>
    <t>MS41HBF M8x30 F</t>
  </si>
  <si>
    <t>Винт с прямоугольной головкой М8х30 мм, с пружиной, для профиля 41x41,41x21, горячий цинк</t>
  </si>
  <si>
    <t>SF 140 11 FT</t>
  </si>
  <si>
    <t>Основание для монтажной колонны</t>
  </si>
  <si>
    <t>Основание стойки</t>
  </si>
  <si>
    <t>Основание стойки подведения питания к электрооборудованию</t>
  </si>
  <si>
    <t>T 250 HD LGR</t>
  </si>
  <si>
    <t>Распределительная коробка T250, 240x190x112 мм, высокая крышка</t>
  </si>
  <si>
    <t>Кабельная распределительная коробка для соединения кабелей и проводов в помещении и в защищенных зонах вне помещения. Прямоугольная форма с вставными уплотнениями по бокам и штамповкой под отверстия на дне. Подходит для настенного и потолочного монтажа и установки на монтажных листах и для резьбы на дне. С возможностью для внутреннего закрепления и монтажом поверх угловых колпаков. Высокая крышка с быстроразъемным соединением может быть опломбирована. Изготовлено из материалов, не содержащих галогены. В комплекте с профильной рейкой. Кабельная распределительная коробка согласно DIN EN 60670. Огнестойкость согласно DIN EN 60695-2-11, температура испытания 650°C. Ударопрочность IK05 согласно DIN EN 50102.</t>
  </si>
  <si>
    <t>DBK2-D3 D2S2K</t>
  </si>
  <si>
    <t>Настольный бокс с крышкой DBK (2 розетки 220В, 2хRJ45 категория 6 экранированные) нержавеющая сталь</t>
  </si>
  <si>
    <t>Настольный бокс DBK с крышкой, с силовым кабелем предназначен для фиксированной установки в столешнице, из сатинированной нержавеющей стали, со щеточной планкой для вывода кабеля. Бокс устанавливается в отверстие 195 x 157 мм в столешнице.   Комплектация: - с 2 розетками 60° с защитным контактом, черного цвета, с сетевым кабелем 3,0 м с угловым штекером CEE 7/7. - с 2 телекоммуникационными разъемами RJ45 на RJ45, соединение 1:1, Cat.6 экранированные.  Примечание: можно использовать в столешницах толщиной до 50 мм.</t>
  </si>
  <si>
    <t>157 EK-CU</t>
  </si>
  <si>
    <t>Держатель проволоки для шиферной кровли</t>
  </si>
  <si>
    <t>держатель провода из полиамида; с отверстием Ø 5,5 мм.</t>
  </si>
  <si>
    <t>VL 25028E</t>
  </si>
  <si>
    <t>Соединительная накладка для кабель-каналов EUK 250x28 мм (сталь)</t>
  </si>
  <si>
    <t>FRS 10X25 G</t>
  </si>
  <si>
    <t>Комплект крепежный FRS M10x25 мм, сталь 5.6, F</t>
  </si>
  <si>
    <t>Болт с полукруглой плоской головкой, с квадратным подголовком, в комплекте с комбинированной гайкой.</t>
  </si>
  <si>
    <t>RKSM 310 FS</t>
  </si>
  <si>
    <t>Кабельный листовой лоток перфорированный 35x100x3050 мм</t>
  </si>
  <si>
    <t>DTG-2C RW1</t>
  </si>
  <si>
    <t>Корпус розетки компьютерной двойной тип С для арт. 6117346, 6117348 (прямой) 45x45 мм, белый</t>
  </si>
  <si>
    <t>Корпус компьютерной розетки</t>
  </si>
  <si>
    <t>Корпус компьютерной розетки с прямым кабельным выводом и шторками, для установки 2 гнездовых телекоммуникационных модулей RJ45. Установочный размер изделия: 45х45 мм. Растровое крепление предусмотрено для вертикального и горизонтального монтажа. В корпусе С расположено отверстие 19,30 x 14,80 мм для прямого монтажа модулей.</t>
  </si>
  <si>
    <t>101 ISP M10</t>
  </si>
  <si>
    <t>Наконечник молниеприемника</t>
  </si>
  <si>
    <t>наконечник молниеприемного стержня для установки наконцевик 101 IES; с резьбой M10.</t>
  </si>
  <si>
    <t>AW 15 41 A4</t>
  </si>
  <si>
    <t>EDR 32 25-32 LGR</t>
  </si>
  <si>
    <t>Вставное уплотнение для труб, Т-серия Ø32/25-32 мм</t>
  </si>
  <si>
    <t>Вставное уплотнение</t>
  </si>
  <si>
    <t>Вставное уплотнение для кабельных распределительных коробок для прямого монтажа метрических труб</t>
  </si>
  <si>
    <t>GK-E70130RW</t>
  </si>
  <si>
    <t>Заглушка торцевая кабельного канала Rapid 80, 70x130 мм, ПВХ, белый</t>
  </si>
  <si>
    <t>Заглушка для короба Rapid 80GK.</t>
  </si>
  <si>
    <t>WRVL 110 A2</t>
  </si>
  <si>
    <t>Продольный соединитель 110x500 мм</t>
  </si>
  <si>
    <t>MSL4141PP6000FT</t>
  </si>
  <si>
    <t>Монтажная рейка 6000x41x41 мм</t>
  </si>
  <si>
    <t>isCon HS VA</t>
  </si>
  <si>
    <t>Держатель изолированного токоотвода, с хомутным креплением</t>
  </si>
  <si>
    <t>Держатель провода с монтажной лентой</t>
  </si>
  <si>
    <t>Держатель для токоотвода OBO isCon®, для монтажак трубес помощьюнатяжной ленты 2 м.</t>
  </si>
  <si>
    <t>CM3518 SK</t>
  </si>
  <si>
    <t>Защитный колпачок для рейки 38,6x21,6x16 мм</t>
  </si>
  <si>
    <t>Защитный колпачок для профильных реек типа CM3518 и AM3518.</t>
  </si>
  <si>
    <t>129 TB M20</t>
  </si>
  <si>
    <t>Концевик серый разборный M20</t>
  </si>
  <si>
    <t>Концевик</t>
  </si>
  <si>
    <t>AHB 100 FT</t>
  </si>
  <si>
    <t>Подвесная скоба 100 мм</t>
  </si>
  <si>
    <t>Подвесная скоба для кабеленесущей системы.</t>
  </si>
  <si>
    <t>SKS 115 FT</t>
  </si>
  <si>
    <t>Кабельный листовой лоток перфорированный 110x150x3000 мм</t>
  </si>
  <si>
    <t>RGBEV 810 FT</t>
  </si>
  <si>
    <t>Секция вертикального угла 85x100 мм</t>
  </si>
  <si>
    <t>V-TEC PG9 MS</t>
  </si>
  <si>
    <t>Кабельный ввод PG9</t>
  </si>
  <si>
    <t>KTSMV 640 FS</t>
  </si>
  <si>
    <t>Комплект продольных соединителей 60x400x200 мм</t>
  </si>
  <si>
    <t>Соединитель кабельного лотка с быстрым креплением для соединения перфорированных кабельных лотков с высотой боковой стенки60 мм без винтов.</t>
  </si>
  <si>
    <t>ND-CAT6/E-F</t>
  </si>
  <si>
    <t>УЗИП для телекоммуникационных сетей 8 жил (CAT6, тип разъема RJ45), 41 В</t>
  </si>
  <si>
    <t>Устройство для защиты систем передачи данных для высокоскоростных сетей высокочувствительная защита высококачественные разъемы RJ-45 низкий уровень защиты при высокой токовой нагрузке заземление через DIN-рейку или соединительный кабель поддержка функции Power over Ethernet ++ (PoE++/4PPoE) до 1A согласно IEEE 802.3 проверенное качество передачи в сетях до 1 ГБит (класс E) или CAT6 быстрая установка благодаря штекерной конструкции в комплектацию входит набор для крепления и заземляющий провод Применение: для защиты сетей 1Гбит-Ethernet, 10/100Мбит-Ethernet, приложения PoE, системы IP-камер, интерфейсы ISDN S0</t>
  </si>
  <si>
    <t>BEB 300 FS</t>
  </si>
  <si>
    <t>Пластина предохранительная BEB 300 FS, для вывода кабеля из листового лотка, B=300 мм, сталь, конвейерный цинк</t>
  </si>
  <si>
    <t>VF AZK 50 FT</t>
  </si>
  <si>
    <t>Продольный соединитель 45x45x220 мм</t>
  </si>
  <si>
    <t>Продольные соединители для лотков для монтажа светильников и мини-каналов AZ.</t>
  </si>
  <si>
    <t>272 14</t>
  </si>
  <si>
    <t>для фланца толщиной до 8 или 14 мм; с 4 шестигранными болтами M8; отвечает требованиям стандартаVDE 0185-305 (ГОСТ Р МЭК 62305).</t>
  </si>
  <si>
    <t>GK-E70110RW</t>
  </si>
  <si>
    <t>Заглушка торцевая кабель-канала Rapid 80, 70x110 мм, ПВХ, белый</t>
  </si>
  <si>
    <t>Заглушка для короба Rapid 80 GK.</t>
  </si>
  <si>
    <t>ND-CAT6A/EA</t>
  </si>
  <si>
    <t>УЗИП для телекоммуникационных сетей 8 жил (CAT6A, тип разъема RJ45), 41 В</t>
  </si>
  <si>
    <t>Устройство для защиты систем передачи данных для высокоскоростных сетей Класс защиты: высокочувствительная защита Высококачественные разъемы RJ-45  Низкий уровень защиты при высокой токовой нагрузке Заземление через DIN-рейку или соединительный кабель  Поддержка функции Power over Ethernet + до 1A согласно IEEE 802.3  Проверенное качество передачи в сетях до 10 ГБит (класс EA) или CAT6A Быстрая установка благодаря штекерной конструкции В комплектацию входит набор для крепления и заземляющий провод   Применение: для защиты сетей 10Гбит-Ethernet, 10/100Мбит-Ethernet, приложения PoE, системы IP-камер, интерфейсы ISDN S0</t>
  </si>
  <si>
    <t>WDK HA25040RW</t>
  </si>
  <si>
    <t>Угол внешний кабель-канала WDK 25x40 мм, ПВХ, белый</t>
  </si>
  <si>
    <t>Внешний регулируемый угол</t>
  </si>
  <si>
    <t>Крышка внешнего угла для изменения направления коробов WDK.</t>
  </si>
  <si>
    <t>VL 25048E</t>
  </si>
  <si>
    <t>Соединительная накладка кабельного канала EUK 250x48 мм (сталь)</t>
  </si>
  <si>
    <t>DFAAM 100 FT</t>
  </si>
  <si>
    <t>DFTM 200 FT</t>
  </si>
  <si>
    <t>Крышка Т-образного ответвления Magic 200 мм</t>
  </si>
  <si>
    <t>101 A-16</t>
  </si>
  <si>
    <t>Крепеж изолирующих стержней</t>
  </si>
  <si>
    <t>Соединительная деталь</t>
  </si>
  <si>
    <t>с резьбой M16; для монтажа стержней на основаниях с внутренней резьбой M16 типа 101 (арт.№ 5402891,5402958); в комплекте с болтами M10.</t>
  </si>
  <si>
    <t>BEB 100 FS</t>
  </si>
  <si>
    <t>Пластина предохранительная BEB 100 FS, для вывода кабеля из листового лотка, B=100 мм, сталь, конвейерный цинк</t>
  </si>
  <si>
    <t>DFTM 100 FT</t>
  </si>
  <si>
    <t>Крышка Т-образного ответвления Magic 100 мм</t>
  </si>
  <si>
    <t>GS-E70170RW</t>
  </si>
  <si>
    <t>Заглушка торцевая кабель-канала Rapid 80, 70x170 мм, сталь белый</t>
  </si>
  <si>
    <t>EDK 32 LGR</t>
  </si>
  <si>
    <t>Мембранный уплотнитель Ø32/4-25 мм</t>
  </si>
  <si>
    <t>Вставное уплотнение можно приспособить к любому диаметру кабеля путём постепенного срезания.</t>
  </si>
  <si>
    <t>GK-E53100RW</t>
  </si>
  <si>
    <t>Заглушка торцевая кабельного канала Rapid 45-2, 53x100 мм, ПВХ, белый</t>
  </si>
  <si>
    <t>Заглушка торцевая для кабельного канала (кабель-канала, короба) серии "Rapid 45-2" 53x100 мм артикул 6113000 (кабель-канал из ПВХ) и артикул 6112400 (кабель-канал из алюминия белого цвета). Материал заглушки: ПВХ (поливинилхлорид). Цвет: белый.</t>
  </si>
  <si>
    <t>V-TEC PG21+ LGR</t>
  </si>
  <si>
    <t>Кабельный ввод PG21 с контргайкой</t>
  </si>
  <si>
    <t>WDK HI25040RW</t>
  </si>
  <si>
    <t>Угол внутренний кабель-канала WDK 25x40 мм, ПВХ, белый</t>
  </si>
  <si>
    <t>Крышка внутреннего угла</t>
  </si>
  <si>
    <t>Крышка внутреннего угла для изменения направления короба WDK.</t>
  </si>
  <si>
    <t>MTG-12R L AL1</t>
  </si>
  <si>
    <t>Розетка мультимедийная Audio-Video, 1 модуль Modul45, 45х45 мм, цвет алюминиевый лак</t>
  </si>
  <si>
    <t>Мультимедийная рамка Audio/Video</t>
  </si>
  <si>
    <t>Мультимедийная рамка с 3 гнездовыми разъемами Audio-Video Cinch, с прямым кабельным выводом, с полем для маркировки, 3 гнездовых разъема Cinch (RCA) с подключением пайкой, цветовая кодировка желтый/красный/белый. Суппорт с растровым креплением подходит для горизонтального и вертикального монтажа.</t>
  </si>
  <si>
    <t>VF AZK FT</t>
  </si>
  <si>
    <t>Продольный и угловой соединитель 45x100 мм</t>
  </si>
  <si>
    <t>Продольный и угловой соединитель для мини-каналов AZ.</t>
  </si>
  <si>
    <t>CP45-TP M</t>
  </si>
  <si>
    <t>Суппорт для установки устройств Modul45 в распределитель UVS, сталь</t>
  </si>
  <si>
    <t>Несущая пластина Modul 45</t>
  </si>
  <si>
    <t>Рамка для монтажа 2 электроустановочных изделий размером 45х45 мм серии Modul 45 в корпусе универсального блока подключения (в энергораспределителе тип CP).</t>
  </si>
  <si>
    <t>2056 M2 22 FT</t>
  </si>
  <si>
    <t>Зажимная скоба с металлической прижимной пластиной, двойная, диапазон зажима 16-22 мм</t>
  </si>
  <si>
    <t>2081 M6 G</t>
  </si>
  <si>
    <t>Крюк потолочный M6</t>
  </si>
  <si>
    <t>Потолочные крючки</t>
  </si>
  <si>
    <t>Потолочный крючок M6</t>
  </si>
  <si>
    <t>280 8-10</t>
  </si>
  <si>
    <t>Наконечник клеммный для проволоки 8-10 мм, литой цинк гальванически оцинкованный</t>
  </si>
  <si>
    <t>с монтажным отверстием Ø 11 мм; с 2 шестигранными болтами M6 x 12 из стали горячего цинкования или VA; корпус из литого цинкапод давлением илилитого цинкас медным покрытием.</t>
  </si>
  <si>
    <t>GK-I70110RW</t>
  </si>
  <si>
    <t>Угол внутренний кабель-канала Rapid 80 нерегулируемый 70x110 мм без крышки, ПВХ, белый</t>
  </si>
  <si>
    <t>Внутренний угол для изменения направления коробов Rapid 80 GK, без возможности регулирования, поставляется без крышки.</t>
  </si>
  <si>
    <t>V-TEC PG11 LGR</t>
  </si>
  <si>
    <t>Кабельный ввод PG11</t>
  </si>
  <si>
    <t>SBNM20 SW</t>
  </si>
  <si>
    <t>Дуга для трубы, черное покрытие M20x1,5 мм</t>
  </si>
  <si>
    <t>WRWV 200 V FT</t>
  </si>
  <si>
    <t>Угловой соединитель 45°, вертикальный 200x500 мм</t>
  </si>
  <si>
    <t>Угловой соединитель 45° вертикальный, для кабельных лотков лестничного типа для больших расстояний с высотой боковой стенки 200 мм.</t>
  </si>
  <si>
    <t>TR M10 2M A2</t>
  </si>
  <si>
    <t>Стержень резьбовой M10x2000 мм</t>
  </si>
  <si>
    <t>WG-AK RW</t>
  </si>
  <si>
    <t>Коробка накладная Modalnet для монтажа 4 ЭУИ серии Modul45 (45х45 мм), базовая конфигурация, белый</t>
  </si>
  <si>
    <t>Корпус Modalnet</t>
  </si>
  <si>
    <t>Базовая конфигурация из 2 блоков (правой и левой стороны), с 2 рамками для крепления устройств серии Modul 45 шириной 2 модуля = 90 мм.</t>
  </si>
  <si>
    <t>RTM 620 FT</t>
  </si>
  <si>
    <t>Т-образная секция 60x200 мм</t>
  </si>
  <si>
    <t>LE ERDER FT</t>
  </si>
  <si>
    <t>Стержень заземления 1,5 м, D 25 мм, тип LightEarth, сталь горячеоцинкованная</t>
  </si>
  <si>
    <t>RBM 90 630 FS</t>
  </si>
  <si>
    <t>Угловая секция 90° 60x300 мм</t>
  </si>
  <si>
    <t>GS-ST70110RW</t>
  </si>
  <si>
    <t>Т-образная секция кабель-канала Rapid 80, 70x110 мм (без крышки) сталь, белый</t>
  </si>
  <si>
    <t>Т-образная секция подходит для настенного монтажа, поставляется без крышки.</t>
  </si>
  <si>
    <t>RAAM 630 FS</t>
  </si>
  <si>
    <t>Т-образное/крестовое соединение 60x300 мм</t>
  </si>
  <si>
    <t>WDK HI60060RW</t>
  </si>
  <si>
    <t>Угол внутренний кабель-канала WDK 60x60 мм, ПВХ, белый</t>
  </si>
  <si>
    <t>DFTM 500 FS</t>
  </si>
  <si>
    <t>CML3518P0200FS</t>
  </si>
  <si>
    <t>Профильная рейка 200x35x18 мм</t>
  </si>
  <si>
    <t>Легкая перфорированная профильная рейка со шлицем шириной 17 мм.</t>
  </si>
  <si>
    <t>EDR 25 16-20 LGR</t>
  </si>
  <si>
    <t>Вставное уплотнение для труб, Т-серия Ø25/16-20 мм</t>
  </si>
  <si>
    <t>WDK HA60060RW</t>
  </si>
  <si>
    <t>Угол внешний кабель-канала WDK 60x60 мм, ПВХ, белый</t>
  </si>
  <si>
    <t>SLCS 1140 3 FT</t>
  </si>
  <si>
    <t>Кабельный лестничный лоток сварной 110х400х3000 мм</t>
  </si>
  <si>
    <t>Кабельный лоток с высотой боковой стенки110 мм с приваренными перекладинами и профилем C30, открываемым вверх. Загнутая боковая стенка для усиления конструкции и защиты кромок. Крепление на кронштейн производится с помощью фиксаторов типа LKS 40. Размер шлица в поперечине составляет 16,5 мм, подходящий тип зажимной скобы 2056.</t>
  </si>
  <si>
    <t>TrayFix</t>
  </si>
  <si>
    <t>Комплект крепления к бетонному основанию проволочных и листовых лотков</t>
  </si>
  <si>
    <t>Крепежная скоба для проволочного лотка</t>
  </si>
  <si>
    <t>монтажная система для крепления проволочных и листовых кабельных лотков на основании FangFix, например, для прокладки проводов на плоской кровле. оптимизирован для листовых кабельных лотков типов MKSM, SKSM и IKSM; оптимизирован для проволочных лотков шириной от 100 мм.</t>
  </si>
  <si>
    <t>SM32W FT</t>
  </si>
  <si>
    <t>Труба с резьбой, горячее цинкование M32, 3000 мм</t>
  </si>
  <si>
    <t>DFBM 90 200 FT</t>
  </si>
  <si>
    <t>SKT16W ALU</t>
  </si>
  <si>
    <t>Т-образная секция без резьбы Ø16 мм</t>
  </si>
  <si>
    <t>Т-образная секция для соединения труб без резьбы. Со съемной крышкой для проводки и последующего контроля</t>
  </si>
  <si>
    <t>Стержень заземления 1 м, D 20 мм, тип ST, сталь горячеоцинкованная</t>
  </si>
  <si>
    <t>DSSL2 75</t>
  </si>
  <si>
    <t>Комплект усиленных опор DSSL2 для монтажного основания UZD h=75-110 мм (4 шт., сталь)</t>
  </si>
  <si>
    <t>Усиленная опора для кассетных рамок</t>
  </si>
  <si>
    <t>Усиленные опоры поддерживают угловые зоны монтажного основания типа UZD-3 при повышенных нагрузках.</t>
  </si>
  <si>
    <t>STD-D3SC SRO2</t>
  </si>
  <si>
    <t>Розетка силовая 33° двойная 2х2К+З Modul45connect, со шторками, 16А 250В красная</t>
  </si>
  <si>
    <t>TPSAG 245 A2</t>
  </si>
  <si>
    <t>Настенный/потолочный кронштейн 245 мм</t>
  </si>
  <si>
    <t>TP настенный/опорный кронштейн</t>
  </si>
  <si>
    <t>Кронштейн TP с фиксирующими накладками для безболтового крепления проволочных лотков.</t>
  </si>
  <si>
    <t>GK-TW70</t>
  </si>
  <si>
    <t>Перегородка разделительная кабель-канала Rapid 80, 70x2000 мм ПВХ цвет серый RAL 7035</t>
  </si>
  <si>
    <t>Разделительная перегородка для установки в коробах для монтажа электроустановочных изделий Rapid 80 GK, GA и Rapid IBIS или электромонтажных колоннах ISS для прокладки кабелей и проводов при наличии разных уровней напряжения.</t>
  </si>
  <si>
    <t>MKS 610 FT SO</t>
  </si>
  <si>
    <t>Кабельный листовой лоток перфорированный 60x100x3000 Zn=85 мкм</t>
  </si>
  <si>
    <t>VF AZK A2</t>
  </si>
  <si>
    <t>LALB 30 FT</t>
  </si>
  <si>
    <t>Опора стыка 300 мм</t>
  </si>
  <si>
    <t>Опорная пластина</t>
  </si>
  <si>
    <t>Опорная пластина для увеличения опорной поверхности кабеля и для защиты кабелей и проводов.</t>
  </si>
  <si>
    <t>WDK HF60060RW</t>
  </si>
  <si>
    <t>Угол плоский кабель-канала WDK 60x60 мм, ПВХ, белый</t>
  </si>
  <si>
    <t>Крышка плоского угла</t>
  </si>
  <si>
    <t>Крышка плоского угла для изменения направления коробов WDK.</t>
  </si>
  <si>
    <t>3000 BMS M20 RW</t>
  </si>
  <si>
    <t>Дуга для трубы, Quick-pipe, пластик M20, белая</t>
  </si>
  <si>
    <t>Фасонная деталь для электромонтажных труб для создания T-образных секций. Подходит для труб Quick-Pipe или гофрированных труб. Закрытие и открытие без инструментов. Возможно применение в диапазоне температур от -25° до +60° C.</t>
  </si>
  <si>
    <t>MW 90 SL23 A2</t>
  </si>
  <si>
    <t>Монтажный уголок 90° 230x230 мм</t>
  </si>
  <si>
    <t>Монтажный угол 90°</t>
  </si>
  <si>
    <t>Монтажный уголок 90° вертикальный, для C-образного проволочного лотка и проволочного лотка GR-Magic с высотой боковой стенки 55 мм.</t>
  </si>
  <si>
    <t>170. Системы огнестойких кабельных коробов</t>
  </si>
  <si>
    <t>BSKH 090506</t>
  </si>
  <si>
    <t>Короб из стеклобетона, огнестойкий, BSKH 090506, 50x60 мм</t>
  </si>
  <si>
    <t>Огнеупорный канал I90/E30</t>
  </si>
  <si>
    <t>Четырехсторонние кабельные короба из огнестойкого стекловолоконного легкого бетона можно устанавливать на монтажных системах ОБО. Такие кабельные короба обеспечивают максимально возможную гибкость при прокладке кабеля на маршрутах эвакуации и в запасных выходах (согласно DIN 4102 часть 11) или для повышения живучести кабельных конструкций (согласно DIN 4102 часть 12). Кроме того, такой монтаж позволяет избежать помех, возникающих в других сетях, таких, как отопление, вентиляция, а также в санитарно-технических. Монтаж под потолком осуществляется с помощью U-образных подвесных стоек и кронштейна или с помощью U-образного поперечного профиля, подвешенного на стержнях с резьбой. Кабельный канал OBO BSKH размещается на монтажных системах свободно и без фиксации. Соединители, уже установленные на концах секций кабельного канала, обеспечивают быстрый и простой монтаж на месте. Крышка размещается свободно, что позволяет легко проводить проверку и прокладывать дополнительный кабель.</t>
  </si>
  <si>
    <t>GEK-KOT45</t>
  </si>
  <si>
    <t>Крышка кабель-канала Rapid 45, 45x2000 мм, ПВХ, белый</t>
  </si>
  <si>
    <t>Крышка короба Rapid 45.</t>
  </si>
  <si>
    <t>RKM 620 FS</t>
  </si>
  <si>
    <t>Крестообразная секция с системой соединителей для быстрого монтажа. Для всех типов кабельных лотков, высота боковой стенки которых составляет 60 мм.</t>
  </si>
  <si>
    <t>AW 15 21 A2</t>
  </si>
  <si>
    <t>Кронштейн 210 мм</t>
  </si>
  <si>
    <t>DB-0B3 D3S2K</t>
  </si>
  <si>
    <t>Настольный бокс DB укомплектованный (3 розетки 220В, 2хRJ45 категория 6 экранированные) алюминий</t>
  </si>
  <si>
    <t>Настольный бокс</t>
  </si>
  <si>
    <t>Настольный бокс с соединительным кабелем, кабельный вывод с нижней стороны, без крепления, комбинируется с любым крепежным материалом серии. Комплектация: - с 3 розетками 0° с защитным контактом, черного цвета, с сетевым кабелем 3,0 м с угловым штекером CEE 7/7. - с 2 телекоммуникационными модулями RJ45 на RJ45, соединение 1:1, Cat.6 экранированные.</t>
  </si>
  <si>
    <t>AZDMD 50 FT</t>
  </si>
  <si>
    <t>Крышка миниканала 53x3000 мм</t>
  </si>
  <si>
    <t>Крышка миниканала иканала 400</t>
  </si>
  <si>
    <t>LAB 30 FT</t>
  </si>
  <si>
    <t>Пластина предохранительная LAB 30 FT, для вывода кабеля из лестничного лотка, B=300 мм, сталь, горячий цинк</t>
  </si>
  <si>
    <t>GP 15 28 FT</t>
  </si>
  <si>
    <t>Монтажная пластина 150x280x3мм  280x150 мм</t>
  </si>
  <si>
    <t>Монтажная пластина для крепления к стойкам типа MAS 140/10.</t>
  </si>
  <si>
    <t>SKSM 120 FS</t>
  </si>
  <si>
    <t>WDK HI60150RW</t>
  </si>
  <si>
    <t>Угол внутренний кабель-канала WDK 60x150 мм, ПВХ, белый</t>
  </si>
  <si>
    <t>DBLG 20 600 FS</t>
  </si>
  <si>
    <t>Кронштейн напольный/настенный 600 мм</t>
  </si>
  <si>
    <t>Скоба для крепления проволочных лотков к полу или стене. На дистанционной скобе вы можете устанавливать проволочные лотки типа GRM с боковыми стенками высотой 35, 55 и 105 мм.</t>
  </si>
  <si>
    <t>ASM-C6 G</t>
  </si>
  <si>
    <t>Разъем RJ45 категория 6 экранированный (FTP) (для корпусов DTG-2RM и DTS-2RM)</t>
  </si>
  <si>
    <t>Подключаемый модуль CAT 6</t>
  </si>
  <si>
    <t>Телекоммуникационный модуль Cat 6 экранированный, с одним разъемом RJ45. В комплекте с защитной экранирующей оболочкой, пылезащитным колпачком, кабельной стяжкой и руководством по монтажу. Подходит для монтажа в корпусах компьютерной розетки DTG-2RM и DTS-2RM.</t>
  </si>
  <si>
    <t>101 IT</t>
  </si>
  <si>
    <t>Соединитель изолирующих стержней Т-образный</t>
  </si>
  <si>
    <t>Соединитель Т-образный</t>
  </si>
  <si>
    <t>Т-образный соединитель для монтажа изоляционных стержней; с болтами M10.</t>
  </si>
  <si>
    <t>V-TEC PG11 MS</t>
  </si>
  <si>
    <t>WDK40110GR</t>
  </si>
  <si>
    <t>Кабель-канал WDK 40x110x2000 мм (с крышкой) ПВХ серый RAL7030</t>
  </si>
  <si>
    <t>252 8-10 CU</t>
  </si>
  <si>
    <t>Соединитель проволоки крестовой</t>
  </si>
  <si>
    <t>Соответствует требованиям стандарта VDE 0185-305-3 (IEC/ EN 62305-3) Подходит для Rd 8-10 x Rd 8-10 С промежуточной пластиной Монтаж с помощью 4 винтов с шестигранной головкой M8 x 25 и 4 шестигранных гаек M8</t>
  </si>
  <si>
    <t>MTS-DB9 F RW1</t>
  </si>
  <si>
    <t>Розетка мультимедийная D-Sub9, 1 модуль Modul45, 45х45 мм (наклонная), белая</t>
  </si>
  <si>
    <t>Мультимедийная рамка D-Sub9</t>
  </si>
  <si>
    <t>Мультимедийная рамка с разъемом D-Sub9, с наклонным кабельным выводом, с полем для маркировки, короткий соединительный кабель D-Sub9 (RS232) с разъемом 1:1 (гнездо-гнездо). Суппорт с растровым креплением подходит для горизонтального и вертикального монтажа.</t>
  </si>
  <si>
    <t>BCC 2-4 D18</t>
  </si>
  <si>
    <t>BS-H1-K-34 FT</t>
  </si>
  <si>
    <t>U-образная скоба 28-34 мм</t>
  </si>
  <si>
    <t>Подходит также для всех профильных реек С со шлицем шириной 16-17 мм. Скоба и винт из стали горячего цинкования, полипропиленовая прижимная пластина, не содержит галогенов, светло-серая RAL 7035.</t>
  </si>
  <si>
    <t>KTSMV 650 FT</t>
  </si>
  <si>
    <t>Комплект продольных соединителей 60x500x200 мм</t>
  </si>
  <si>
    <t>ISSDV</t>
  </si>
  <si>
    <t>Крепление потолочное электромонтажной колонны 313x30 мм, сталь</t>
  </si>
  <si>
    <t>Крепление потолочное</t>
  </si>
  <si>
    <t>Натяжное устройство для фиксации монтажной колонны в области потолка. Область регулировки лежит в промежутке от 313 мм (базовая длина) до 480 мм.</t>
  </si>
  <si>
    <t>GS-DT70170RW</t>
  </si>
  <si>
    <t>Т-образная секция кабель-канала Rapid 80, 70x170 мм (без крышки) сталь, белый</t>
  </si>
  <si>
    <t>WDK80210LGR</t>
  </si>
  <si>
    <t xml:space="preserve"> Кабель-канал с крышкой WDK 80x210x2000 мм ПВХ светло-серый RAL7035</t>
  </si>
  <si>
    <t>WDK20050RW</t>
  </si>
  <si>
    <t>Мини-канал WDK с крышкой 20x50x2000 мм (высота борта 20 мм, крышка 50 мм) ПВХ белый RAL 9010</t>
  </si>
  <si>
    <t>SDG-2</t>
  </si>
  <si>
    <t>Решетка металлическая, для опалубки, SDG-2, 1000x600 мм</t>
  </si>
  <si>
    <t>Стальная проволочная решетка</t>
  </si>
  <si>
    <t>Стальная проволочная решетка применяется в качестве опоры и защиты, диаметр проволоки4 мм.</t>
  </si>
  <si>
    <t>GK-TR53100RW</t>
  </si>
  <si>
    <t>Т-образная секция кабель-канала Rapid 45-2, 53x100 мм/53х100 мм, ПВХ, белый</t>
  </si>
  <si>
    <t>Адаптер для Т-образной секции</t>
  </si>
  <si>
    <t>Т-образное соединение для создания ответвления в 90° для кабельных коробов 53100/53100.</t>
  </si>
  <si>
    <t>WDK HE12022RW</t>
  </si>
  <si>
    <t>Заглушка торцевая кабель-канала WDK 12x22 мм, ПВХ, белый</t>
  </si>
  <si>
    <t>Заглушка для короба WDK.</t>
  </si>
  <si>
    <t>HHWS 8x70 G</t>
  </si>
  <si>
    <t>Шуруп с шестигранной головкой  8x70 мм</t>
  </si>
  <si>
    <t>Винт с шестигранной головкой по DIN 571 с резьбой по дереву. Подходит для дюбелей типа 910.</t>
  </si>
  <si>
    <t>WDK HS12022RW</t>
  </si>
  <si>
    <t>Накладка на стык кабель-каналов WDK 12x22 мм, ПВХ белый</t>
  </si>
  <si>
    <t>Накладка на стык для аккуратного соединения коробов между собой.</t>
  </si>
  <si>
    <t>isFang TR100 100</t>
  </si>
  <si>
    <t>Крепеж молниеприемной мачты к опорной трубе</t>
  </si>
  <si>
    <t>для крепления изолированных молниеприемных мачт на защищаемой кровельной надстройке или трубеø 50–300 мм</t>
  </si>
  <si>
    <t>DBLG 20 400 FT</t>
  </si>
  <si>
    <t>Кронштейн напольный/настенный 400 мм</t>
  </si>
  <si>
    <t>Скоба для крепления проволочных лотков к полу или стене. На дистанционной скобе вы можете устанавливать проволочные лотки типа GRM с боковыми стенками высотой 35, 55 и 105мм.</t>
  </si>
  <si>
    <t>BCHPO 4-8 D20</t>
  </si>
  <si>
    <t>301 CU-120</t>
  </si>
  <si>
    <t>Хомут ленточный для крепления к водосточной трубе D 120 мм, медь</t>
  </si>
  <si>
    <t>Скоба водосточной трубы</t>
  </si>
  <si>
    <t>с 1 шестигранным болтом M8 x 20; с1 шестигранной гайкой M8 и 1 стопорной шайбой из нержавеющей стали; с 1 крепежным отверстием Ø 11 мм.</t>
  </si>
  <si>
    <t>RAAM 610 FT</t>
  </si>
  <si>
    <t>Т-образное/крестовое соединение 60x100 мм</t>
  </si>
  <si>
    <t>WDK40090RW</t>
  </si>
  <si>
    <t>Кабель-канал WDK 40x90x2000 мм (с крышкой) ПВХ белый</t>
  </si>
  <si>
    <t>GES R2 KP</t>
  </si>
  <si>
    <t>Лючок GES R2, пылевлагостойкий IP66, IK10, нагрузка до 2039 кг, 40х140 мм (металл черный RAL 9005)</t>
  </si>
  <si>
    <t>TPB R A2</t>
  </si>
  <si>
    <t>Фиксатор для трапециевидного крепления 145x10 мм</t>
  </si>
  <si>
    <t>Фиксатор для крепления трапециевидного подвеса на соответствующих потолках.</t>
  </si>
  <si>
    <t>732 42 A4</t>
  </si>
  <si>
    <t>Крепежная скоба дистанционная 40-42 мм</t>
  </si>
  <si>
    <t>Крепежная скоба скоба Т160</t>
  </si>
  <si>
    <t>Установка с винтовыми дистанционными скобами. Дистанционные скобы и винтовые дистанционные скобы производятся из различных материалов: из нержавеющей стали V2A, гальванически оцинкованой или оцинкованной погружением, или из алюминия. Крепление можно выпол</t>
  </si>
  <si>
    <t>2056U 2 34 FT</t>
  </si>
  <si>
    <t>U-образная скоба</t>
  </si>
  <si>
    <t>Подходит для всех С-образных профильных реекс шириной шлица 18мм и 22мм.Полипропиленовая прижимная пластина, не содержит галогенов, светло-серая RAL 7035.</t>
  </si>
  <si>
    <t>MTS-2R F RW1</t>
  </si>
  <si>
    <t>Розетка мультимедийная Audio-Cinch, 1 модуль Modul45, 45х45 мм (наклонная), белая</t>
  </si>
  <si>
    <t>Мультимедийная рамка Audio-Cinch</t>
  </si>
  <si>
    <t>Мультимедийная рамка с двумя разъемами Cinch для устройств Audio R/L, с наклонным кабельным выводом, с полем для маркировки, два соединения Cinch (RCA) с разъемом 1:1 (гнездо-гнездо), цветовая кодировка красный/белый Суппорт с растровым креплением подходит для горизонтального и вертикального монтажа.</t>
  </si>
  <si>
    <t>116 M20 LGR PA</t>
  </si>
  <si>
    <t>TR M8 2M A2</t>
  </si>
  <si>
    <t>Стержень резьбовой M8x2000 мм</t>
  </si>
  <si>
    <t>1973 20-40 LGR</t>
  </si>
  <si>
    <t>Стяжка хомут BKS 20-40 мм</t>
  </si>
  <si>
    <t>Стяжной хомут BKS</t>
  </si>
  <si>
    <t>Стяжной хомут для фиксации проводов, гибких труб и всех типов изоляционных и армированных труб, подходит для бетона, силикатного кирпича и полнотелого кирпича. Использование в газобетонной стене возможно, но необходимо учитывать снижение несущей способности.</t>
  </si>
  <si>
    <t>BEB 500 FS</t>
  </si>
  <si>
    <t>Пластина предохранительная BEB 500 FS, для вывода кабеля из листового лотка, B=500 мм, сталь, конвейерный цинк</t>
  </si>
  <si>
    <t>TKS 213-32</t>
  </si>
  <si>
    <t>Балочный зажим 2-13 мм</t>
  </si>
  <si>
    <t>С вращающимся зажимом для крепления труб и кабелей, с возможностью фиксации.</t>
  </si>
  <si>
    <t>WDK20020CW</t>
  </si>
  <si>
    <t>Мини-канал WDK с крышкой 20x20x2000 мм (высота борта 17 мм, крышка 17 мм) ПВХ кремовый RAL 9001</t>
  </si>
  <si>
    <t>DB-0A3 D22SR2K</t>
  </si>
  <si>
    <t>Настольный бокс укомплектованный DB (4 розетки 220В, 2 RJ45 категория 6 экранированные) алюминий</t>
  </si>
  <si>
    <t>Настольный бокс с соединительным кабелем, вывод для кабеля с левой и правой стороны, фиксируется на столе с помощью противоскользящих опорных точек.  Комплектация: - две черные розетки с защитным контактом с углом установки 0°, 3 м сетевого кабеля с угловой штепсельной вилкой CEE 7/7, кабельный вывод с левой стороны; - две красные розетки с защитным контактом с углом установки 0°, 3 м сетевого кабеля с угловой штепсельной вилкой CEE 7/7, кабельный вывод с левой стороны; - два телекоммуникационных модуля RJ45 на RJ45, соединение 1:1, кат 6 экранированные, кабельный вывод с правой стороны.</t>
  </si>
  <si>
    <t>V-TEC TB25 11-13</t>
  </si>
  <si>
    <t>WDK60060CW</t>
  </si>
  <si>
    <t>Кабель-канал WDK 60x60x2000 мм (с крышкой) ПВХ кремовый RAL9001</t>
  </si>
  <si>
    <t>BEB 200 FS</t>
  </si>
  <si>
    <t>Пластина предохранительная BEB 200 FS, для вывода кабеля из листового лотка, B=200 мм, сталь, конвейерный цинк</t>
  </si>
  <si>
    <t>LAB 40 FT</t>
  </si>
  <si>
    <t>Пластина предохранительная LAB 40 FT, для вывода кабеля из лестничного лотка, B=400 мм, сталь, горячий цинк</t>
  </si>
  <si>
    <t>VL-3Q2.5 H3 SW</t>
  </si>
  <si>
    <t>Удлинитель VL 2,5 мм2 L= 3000 мм, черный (шнур-соединитель)</t>
  </si>
  <si>
    <t>732 18 A4</t>
  </si>
  <si>
    <t>Крепежная скоба дистанционная 16,5-18 мм</t>
  </si>
  <si>
    <t>KWS 25 FT</t>
  </si>
  <si>
    <t>RAAM 640 FS</t>
  </si>
  <si>
    <t>Т-образное/крестовое соединение 60x400 мм</t>
  </si>
  <si>
    <t>OKA-G20040150FBL</t>
  </si>
  <si>
    <t>Комплект для ответвления канала OKA-G/W 200 мм налево (сталь, толщина пола 40-150 мм)</t>
  </si>
  <si>
    <t>T-образная секция для ответвления налево</t>
  </si>
  <si>
    <t>Комплект для ответвления кабельного канала под прямым углом налево. Со всеми деталями, необходимыми для монтажа. Подходит для кабельных каналов OKA-G и OKA-W.</t>
  </si>
  <si>
    <t>157 FK-VA 230</t>
  </si>
  <si>
    <t>Держатель проволоки D 8-10 мм для черепичной кровли, сталь нержавеющая</t>
  </si>
  <si>
    <t>держатель провода из полиамида; с отверстием в основании для быстрого монтажа.</t>
  </si>
  <si>
    <t>RBM 45 640 FS</t>
  </si>
  <si>
    <t>Угловая секция 45° 60x400 мм</t>
  </si>
  <si>
    <t>MS4141 EK</t>
  </si>
  <si>
    <t>Заглушка для рейки 41x41 мм</t>
  </si>
  <si>
    <t>Торцевая заглушка для профильной рейки типа MS4141.</t>
  </si>
  <si>
    <t>DTS-2C RW1</t>
  </si>
  <si>
    <t>Корпус розетки компьютерной двойной тип C (наклонный) 45x45 мм, 1 модуль Modul45, белый</t>
  </si>
  <si>
    <t>Корпус компьютерной розетки с наклонным кабельным выводом и шторками, для крепления 2 телекоммуникационных модулей с гнездовым разъемом RJ45. Растровое крепление предусмотрено для вертикального и горизонтального монтажа.  В корпусе С расположено монтажное отверстие с размерами 19,30 x 14,80 мм, предусмотренное для прямого крепления телекоммуникационных модулей.</t>
  </si>
  <si>
    <t>WDK HT12022RW</t>
  </si>
  <si>
    <t>Отвод T-образный кабель-канала WDK 12x22 мм, ПВХ белый</t>
  </si>
  <si>
    <t>Колпачок тройника</t>
  </si>
  <si>
    <t>Крышка Т-образной секции для изменения направления коробов WDK.</t>
  </si>
  <si>
    <t>WDK HF12022RW</t>
  </si>
  <si>
    <t>Угол плоский кабель-канала WDK 12x22 мм, ПВХ белый</t>
  </si>
  <si>
    <t>Крышка плоского угла для изменения направления коробов WDK. Регулируемая.</t>
  </si>
  <si>
    <t>DBLG 20 500 FS</t>
  </si>
  <si>
    <t>Кронштейн напольный/настенный 500 мм</t>
  </si>
  <si>
    <t>TR M12 1M A2</t>
  </si>
  <si>
    <t>Шпилька резьбовая M12x1000 мм</t>
  </si>
  <si>
    <t>DTG-2RM RW1</t>
  </si>
  <si>
    <t>Корпус розетки компьютерной двойной тип OBO (прямой) 45x45 мм, 1 модуль Modul45, белый (для 6117337, 6117341, 6117325, 6117329)</t>
  </si>
  <si>
    <t>Корпус компьютерной розетки с прямым кабельным выводом и клапаном для крепления двух телекоммуникационных модулей с гнездом RJ45. Зажимное крепление подходит для вертикального и горизонтального монтажа в системном окружение. Тип RM имеет специальный фиксатор для модуля и предназначен для непрямого крепления модулей подключения к системам передачи данных в монтажном отверстии.</t>
  </si>
  <si>
    <t>WDKH-30045LGR</t>
  </si>
  <si>
    <t>Кабель-канал безгалогеновый WDKH 30x45мм с крышкой ABS светло-серый RAL7035</t>
  </si>
  <si>
    <t>Кабельный короб с перфорацией дна из пластика, без содержания галогенов.</t>
  </si>
  <si>
    <t>KS KR A2</t>
  </si>
  <si>
    <t>Фиксатор для крепления разделительной полочки кабельного листового лотка</t>
  </si>
  <si>
    <t>Фиксатор для безвинтового крепления разделительных полочек в кабельных лотках RKSM, MKS и SKS.</t>
  </si>
  <si>
    <t>V-TEC PG9+ LGR</t>
  </si>
  <si>
    <t>Кабельный ввод PG9 с контргайкой</t>
  </si>
  <si>
    <t>DUG 250-3 4</t>
  </si>
  <si>
    <t>Крышка монтажного основания UZD250-3 для лючка GES4 и кассетной рамки RK 4 (сталь)</t>
  </si>
  <si>
    <t>Крышка монтажного основания UZD250-3 с отверстием для установки лючка номинального размера 4. Монтажное отверстие, заглубленное на 3 мм, для последующего закрытия заглушкой.</t>
  </si>
  <si>
    <t>116 M20 SW PA</t>
  </si>
  <si>
    <t>Контргайка M20 черная</t>
  </si>
  <si>
    <t>Mx 161609 SGR</t>
  </si>
  <si>
    <t>Распределительная коробка Mx 160x160x90 мм, алюминиевая с порошковым покрытием</t>
  </si>
  <si>
    <t>Распределительная коробка тельная коробка Т100</t>
  </si>
  <si>
    <t>Алюминиевая коробка повышенной прочности для применения в промышленных условиях.Благодаря своим исключительным механическим и термическим свойствам серия Mx выдерживает самые высокие нагрузки. Это делает ее незаменимой на промышленных объектах.Алюминиевые коробки надежно защищают установленные в них компоненты от отрицательного воздействия окружающей среды. Коробки выдерживают пиковые температуры и высокие механические нагрузки, благодаря чему могут применяться на улице или в тоннелях.Степень защитыIP 66 гарантирует защиту от проникновения пыли и влаги.На поверхность алюминиевой коробки нанесено порошковое покрытие (RAL 7035)  коробка поставляется в комплекте с крышкой, болтами из нержавеющей стали, с уплотнителем и с 2 или 4 заземляющими болтами.</t>
  </si>
  <si>
    <t>V-TEC PG13,5+LGR</t>
  </si>
  <si>
    <t>Кабельный ввод PG13,5 с контргайкой</t>
  </si>
  <si>
    <t>KSR40040</t>
  </si>
  <si>
    <t>Кольцо для защиты кромок LKM 40x40 мм, серый</t>
  </si>
  <si>
    <t>FRS 6x12 A2</t>
  </si>
  <si>
    <t>Болт с плоской головкой M6x12 мм</t>
  </si>
  <si>
    <t>WDK HI12022RW</t>
  </si>
  <si>
    <t>Угол внутренний кабель-канала WDK 12x22 мм ПВХ белый</t>
  </si>
  <si>
    <t>Крышка внутреннего угла для изменения направления короба WDK. Регулируемая.</t>
  </si>
  <si>
    <t>SKT20W ALU</t>
  </si>
  <si>
    <t>Т-образная секция без резьбы Ø20 мм</t>
  </si>
  <si>
    <t>G-SVS70110RW</t>
  </si>
  <si>
    <t>Накладка стыковая кабель-канала Rapid 80, 70x110 мм, сталь белый</t>
  </si>
  <si>
    <t>Накладка на стык коробов при их соединении между собой.</t>
  </si>
  <si>
    <t>2056 M 76 FT</t>
  </si>
  <si>
    <t>Подходит для всех С-образных профильных реек с шириной шлица 16-17 мм.Скоба, винт и прижимная пластина из стали горячей оцинковки.</t>
  </si>
  <si>
    <t>SM16W FT</t>
  </si>
  <si>
    <t>Труба с резьбой, горячее цинкование M16, 3000 мм</t>
  </si>
  <si>
    <t>OKA FB2 TX</t>
  </si>
  <si>
    <t>Комплект для T-образного и крестообразного ответвления каналов OKA-G/W</t>
  </si>
  <si>
    <t>Комплект для монтажа Т-образной и крестообразной секций</t>
  </si>
  <si>
    <t>Комплект для Т-образного или крестообразного ответвления кабельного канала. Для крестообразного ответвления необходимо 2 комплекта. Со всеми деталями, необходимыми для монтажа. Подходит для кабельных каналов OKA-G и OKA-W.</t>
  </si>
  <si>
    <t>ASL 733 53 FT</t>
  </si>
  <si>
    <t>Крепежная скоба дистанционная 44-53 мм (с продольным отверстием)</t>
  </si>
  <si>
    <t>101 IDK</t>
  </si>
  <si>
    <t>Соединитель изолирующих стержней двойной крестообразный</t>
  </si>
  <si>
    <t>Соединитель DK</t>
  </si>
  <si>
    <t>двойной крестообразный соединитель для монтажа изоляционных стержней; с болтами M10.</t>
  </si>
  <si>
    <t>2056W 22 FT</t>
  </si>
  <si>
    <t>U-образная скоба для углового профиля 16-22 мм</t>
  </si>
  <si>
    <t>Подходит для углового профиля с длиной стороны 40 мм.Скоба и болт из стали горячего цинкования.Полипропиленовая прижимная пластина, не содержит галогенов, светло-серая RAL 7035.</t>
  </si>
  <si>
    <t>V-TEC PG9 LGR</t>
  </si>
  <si>
    <t>2962 15 LGR</t>
  </si>
  <si>
    <t>Крепежная скоба 14-15 мм</t>
  </si>
  <si>
    <t>Подходит для резьбы М6</t>
  </si>
  <si>
    <t>WDK30030CW</t>
  </si>
  <si>
    <t>Мини-канал WDK с крышкой 30x30x2000 мм (высота борта 30 мм, крышка 30 мм) ПВХ кремовый RAL 9001</t>
  </si>
  <si>
    <t>169 MSS M32</t>
  </si>
  <si>
    <t>Контргайка M32x1,5 мм</t>
  </si>
  <si>
    <t>Контргайки согласно DIN 46319 с метрической резьбой согласно IEC 423. *Цены согласно DEL</t>
  </si>
  <si>
    <t>ASG 732 20 G</t>
  </si>
  <si>
    <t>Крепежная скоба дистанционная 17-20 мм (с резьбовым соединением M6) с гальваническим покрытием</t>
  </si>
  <si>
    <t>Дистанционная скоба для монтажа труб и кабелей на стене, потолке и на полу. С самоблокирующейся верхней частью. Крепление при помощи выступа с внутренней резьбой. Варианты скоб с покрытием G и FT, начиная с размера 20, можно монтировать с помощью устройства для забивания гвоздей и прибора для установки болтов. Допуск к эксплуатации согласно DIN 4102, часть 12, классы огнестойкости от E30 до E90.</t>
  </si>
  <si>
    <t>OKA2 TW 90</t>
  </si>
  <si>
    <t>Перегородка разделительная кабель-канала OKA (сталь)</t>
  </si>
  <si>
    <t>Разделительная полочка для установки в корпус кабельного канала OKA-W.</t>
  </si>
  <si>
    <t>MS4141 SK</t>
  </si>
  <si>
    <t>Защитный колпачок для рейки 41x41 мм</t>
  </si>
  <si>
    <t>Защитный колпачок для профильной рейки типа MS4141.</t>
  </si>
  <si>
    <t>TK MULTI 8</t>
  </si>
  <si>
    <t>Балочный зажим 2-8 мм</t>
  </si>
  <si>
    <t>Многофункциональный балочный зажим подходит для крепления кабелей, защитных труб и кабельных лотков к стальным балкам любого размера (один зажим для всех применений). Балочный зажим можно использовать по-разному благодаря различным вариантам крепления. Монтаж балочного зажима возможен быстро и эффективно без сварки и сверления. Его можно установить, просто надовив или забив. Балочный зажим можно использовать как в помещении, так и на улице.</t>
  </si>
  <si>
    <t>RBM 90 650 FS</t>
  </si>
  <si>
    <t>Угловая секция 90° 60x500 мм</t>
  </si>
  <si>
    <t>LG 420 NS 3 FS</t>
  </si>
  <si>
    <t>Кабельный лестничный лоток 45x200x3000 мм</t>
  </si>
  <si>
    <t>WDK HK60060RW</t>
  </si>
  <si>
    <t>Отвод T-образный кабель-канала WDK 60x60 мм, ПВХ, белый</t>
  </si>
  <si>
    <t>Колпачки Т-образных и крестовых секций</t>
  </si>
  <si>
    <t>Крышка Т-образной и крестообразной секций для изменения направления короба WDK. Фасонная деталь предварительно перфорирована сбоку для соединения коробов с различными поперечными сечениями.</t>
  </si>
  <si>
    <t>AW 15 31 A4</t>
  </si>
  <si>
    <t>Кронштейн 310 мм</t>
  </si>
  <si>
    <t>RAAM 610 FS</t>
  </si>
  <si>
    <t>2953 M M32 LGR</t>
  </si>
  <si>
    <t>Муфта соединительная разборная, Quick-pipe, пластик M32</t>
  </si>
  <si>
    <t>WDK HT25040RW</t>
  </si>
  <si>
    <t>Отвод T-образный кабель-канала WDK 25x40 мм, ПВХ, белый</t>
  </si>
  <si>
    <t>LBI 90 114 VS FT</t>
  </si>
  <si>
    <t>Угловая секция 90°  110x400 мм</t>
  </si>
  <si>
    <t>Угловая секция кция Т300</t>
  </si>
  <si>
    <t>Горизонтальная угловая секция 90° для всех типов кабельных лотков лестничного типа, высота боковой стенки которых составляет 110 мм.</t>
  </si>
  <si>
    <t>GMS 370 FS</t>
  </si>
  <si>
    <t>Траверса для резьбового стержня 370 мм</t>
  </si>
  <si>
    <t>Центральный потолочный подвес,в комплект поставки входит фиксатор для подвеса проволочного лотка.</t>
  </si>
  <si>
    <t>220. Напольные системы</t>
  </si>
  <si>
    <t>AIK 6TW 40</t>
  </si>
  <si>
    <t>Перегородка разделительная для напольных каналов AIK (сталь)</t>
  </si>
  <si>
    <t>Перегородка для произвольного разделения основания кабельного канала.</t>
  </si>
  <si>
    <t>VL 35038E</t>
  </si>
  <si>
    <t>Соединительная накладка для кабель-каналов EUK 350x38 мм (сталь)</t>
  </si>
  <si>
    <t>249 8-10 VA</t>
  </si>
  <si>
    <t>Соединитель проволоки универсальный</t>
  </si>
  <si>
    <t>LK4 60040</t>
  </si>
  <si>
    <t>Кабельный канал перфорированный распределительный LK4 60x40x2000 мм (перфокороб) ПВХ, серый RAL 7030</t>
  </si>
  <si>
    <t>WDK HF25040RW</t>
  </si>
  <si>
    <t>Угол плоский кабель-канала WDK 25x40 мм, ПВХ, белый</t>
  </si>
  <si>
    <t>V-TEC PG16+ LGR</t>
  </si>
  <si>
    <t>Кабельный ввод PG16 с контргайкой</t>
  </si>
  <si>
    <t>46277 GTPL</t>
  </si>
  <si>
    <t>Монтажная рейка 2000x15x5 мм</t>
  </si>
  <si>
    <t>Монтажная рейка 15 x 5 мм согласно DIN EN 60715 (ранее DIN EN 50045).</t>
  </si>
  <si>
    <t>272 8</t>
  </si>
  <si>
    <t>107VS VM 9 PA</t>
  </si>
  <si>
    <t>Заглушка 9,5 мм</t>
  </si>
  <si>
    <t>Заглушки для герметичного закрытия от пыли и воды установленных, но (еще) не занятых кабельных вводов V-TEC... Кабельные вводы.</t>
  </si>
  <si>
    <t>CK 40 90 FT</t>
  </si>
  <si>
    <t>С-образная перекладина для кабельного лотка лестничного типа 854 мм</t>
  </si>
  <si>
    <t>WDK15040GR</t>
  </si>
  <si>
    <t>Мини-канал WDK с крышкой 15x40x2000 мм (высота борта 18 мм, крышка 40 мм) ПВХ серый RAL 7030</t>
  </si>
  <si>
    <t>162 MS M25</t>
  </si>
  <si>
    <t>Кабельный ввод латунь M25</t>
  </si>
  <si>
    <t>Кабельный ввод, шестигранный, форма C4 в соответствии с DIN 46320 с метрической соединительной резьбой в соответствии с DIN EN 60423 или ISO 68. Прижимные кольца из стали, гальванически оцинкованные и хромированные. Уплотнительное кольцо из NR/SBR. степень защиты: с уплотнительным кольцом на резьбе IP65, без уплотнительного кольца на резьбе IP54. С кольцом с выемкой. * Цены согласно котировке DEL.</t>
  </si>
  <si>
    <t>2056 M3 12 FT</t>
  </si>
  <si>
    <t>U-образная скоба 8-12 мм</t>
  </si>
  <si>
    <t>Зажимная скоба с металлической прижимной пластиной, тройная, диапазон зажима 8-12 мм</t>
  </si>
  <si>
    <t>GRB 90 530 G</t>
  </si>
  <si>
    <t>Угловая секция 90°   55x300 мм</t>
  </si>
  <si>
    <t>WDK HA60090RW</t>
  </si>
  <si>
    <t>Угол внешний кабель-канала WDK 60x90 мм, ПВХ, белый</t>
  </si>
  <si>
    <t>T 40 RO-LGR</t>
  </si>
  <si>
    <t>Распределительная коробка T40, 90x90x52 мм, красная крышка</t>
  </si>
  <si>
    <t>VL 25038E</t>
  </si>
  <si>
    <t>Соединительная накладка для кабель-каналов EUK 250x38 мм (сталь)</t>
  </si>
  <si>
    <t>DUG SL135</t>
  </si>
  <si>
    <t>Комплект болтов для усиленной крышки DUG SL h=135-170 мм (4 шт.)</t>
  </si>
  <si>
    <t>Благодаря нивелирующим элементам, разработанным для повышенных нагрузок, усиленную монтажную крышку можно устанавливать вровень со стяжкой.</t>
  </si>
  <si>
    <t>HHS M10x40 A4</t>
  </si>
  <si>
    <t>Болт с шестигранной головкой M10x40 мм</t>
  </si>
  <si>
    <t>Винт с шестигранной головкой M6x16 мм.</t>
  </si>
  <si>
    <t>GK-OTGRW</t>
  </si>
  <si>
    <t>Крышка кабельного канала Rapid 80 гладкая 80x2000 мм, ПВХ, белый</t>
  </si>
  <si>
    <t>Гладкая крышка для применения в кабельных коробах Rapid 80 с системным отверстием 80.</t>
  </si>
  <si>
    <t>Держатель кабеля двусторонний для 10 шт кабеля 3x1,5 мм, серый, 50 шт/уп</t>
  </si>
  <si>
    <t>Кабельный зажим для универсального применения, например, для монтажа кабеля в промежуточных перекрытиях и перегородках. Высота зажима 9 мм с дистанционным элементом 13 мм. Крепёжное отверстие диаметром 6 мм</t>
  </si>
  <si>
    <t>5002 N-VA</t>
  </si>
  <si>
    <t>Клемма крепежная для проволоки, двойная</t>
  </si>
  <si>
    <t>Соединительная клемма</t>
  </si>
  <si>
    <t>с двумяфиксируемыми зажимными винтами, гайками и пружиннойшайбой; в комплект входит предварительно установленная зажимная скоба из стали; отвечает требованиям стандарта VDE 0185-305 (ГОСТ Р МЭК 62305).</t>
  </si>
  <si>
    <t>CML3518P0150FS</t>
  </si>
  <si>
    <t>Профильная рейка 150x35x18 мм</t>
  </si>
  <si>
    <t>WDK HA12022RW</t>
  </si>
  <si>
    <t>Угол внешний кабель-канала WDK 12x22 мм, ПВХ белый</t>
  </si>
  <si>
    <t>Крышка внешнего угла для изменения направления коробов WDK. Регулируемая.</t>
  </si>
  <si>
    <t>157 F-CU 280</t>
  </si>
  <si>
    <t>Держатель провода из высококачественной нержавеющей стали (V2A) или держатель провода из высококачественной нержавеющей стали (V2A), покрыт медью Вкл. отверстие в нижней части для быстрого монтажа</t>
  </si>
  <si>
    <t>WDK80170RW</t>
  </si>
  <si>
    <t>Кабель-канал WDK 80x170x2000 мм (с крышкой) ПВХ белый</t>
  </si>
  <si>
    <t>260 8-10 MS</t>
  </si>
  <si>
    <t>Соединитель параллельный проволоки 8-10 мм, латунь, омеднение</t>
  </si>
  <si>
    <t>Параллельное соединение</t>
  </si>
  <si>
    <t>с2 болтами с шестигранной головкой M6 x 20 из нержавеющей стали (V2A)</t>
  </si>
  <si>
    <t>177 35 VA M6</t>
  </si>
  <si>
    <t>Держатель проволоки безболтовой металлический</t>
  </si>
  <si>
    <t>с внутренней резьбой M6 или сквозным отверстием 5 мм из нержавеющей стали (V2A).</t>
  </si>
  <si>
    <t>REV 85 FT</t>
  </si>
  <si>
    <t>Угловое соединение для лотка 85 мм</t>
  </si>
  <si>
    <t>Угловой соединитель для кабельных лотков с высотой боковой стенки 85 мм.</t>
  </si>
  <si>
    <t>WDK40060GR</t>
  </si>
  <si>
    <t>Кабель-канал WDK с крышкой 40x60x2000 мм (высота борта 40 мм, крышка 60 мм) ПВХ серый RAL 7030</t>
  </si>
  <si>
    <t>AWV 51 FT</t>
  </si>
  <si>
    <t>Настенный кронштейн регулируемый 510 мм</t>
  </si>
  <si>
    <t>Настенный кронштейн регулируемый</t>
  </si>
  <si>
    <t>Регулируемый настенный кронштейн для крепления на наклонных стенах.</t>
  </si>
  <si>
    <t>AW 15 21 A4</t>
  </si>
  <si>
    <t>274 CU</t>
  </si>
  <si>
    <t>толщина листа до 10 мм Для прокладки проводов вдоль и поперек листа 4 винта с шестигранной головкой M6 x 16 соответствует требованиям VDE 0185-305 (IEC 62305)</t>
  </si>
  <si>
    <t>MC V4</t>
  </si>
  <si>
    <t>Шинка соединительная</t>
  </si>
  <si>
    <t>Соединительная медная перемычка 16мм2, для соединения полюсов разрядников MC. V3 для 3х- полюсных схем V4 для 4х- полюсных схем</t>
  </si>
  <si>
    <t>RLVL 110 A2</t>
  </si>
  <si>
    <t>Соединитель кабельного листового лотка /угловой 110x200 мм</t>
  </si>
  <si>
    <t>STD-D0C8 RW2</t>
  </si>
  <si>
    <t>Розетка силовая 0° двойная 2х2К+З Modul45connect, со шторками, 16А 250В белая</t>
  </si>
  <si>
    <t>Розетка 0° двойная</t>
  </si>
  <si>
    <t>Розетка с заземляющим контактом, двойная 0°, с боковым подключением, с защитными шторками, с автоматическими клеммами, 2-полюсная, 16 A, 250 V~, соединительные клеммы соответствуют стандарту IEC 60884-1, подходит для установки в кабельных коробах Rapid 80.</t>
  </si>
  <si>
    <t>KLAS 30 55 FT</t>
  </si>
  <si>
    <t>Зажимной наконечник для кронштейнов типа AS 30-55</t>
  </si>
  <si>
    <t>Зажим для крепления кронштейна AS 30 или AS 55 на подвесной стойке IS 8.</t>
  </si>
  <si>
    <t>SKS 10X120 F</t>
  </si>
  <si>
    <t>Комплект крепежный SKS 10X120 F, сталь, F</t>
  </si>
  <si>
    <t>Болт с шестигранной головкой с гайкой и шайбой M10x120</t>
  </si>
  <si>
    <t>157 F-VA 280</t>
  </si>
  <si>
    <t>TPDG 145 A2</t>
  </si>
  <si>
    <t>Настенный/потолочный кронштейн 145 мм</t>
  </si>
  <si>
    <t>Настенная/потолочная скоба</t>
  </si>
  <si>
    <t>Настенная и потолочная скоба ТР с фиксирующими накладками для безболтового крепления проволочных лотков.</t>
  </si>
  <si>
    <t>GRM 55 300 G</t>
  </si>
  <si>
    <t>Проволочный лоток OBO GR-Magic, 55x300x3000 мм</t>
  </si>
  <si>
    <t>DTE-RW G2C1</t>
  </si>
  <si>
    <t>Корпус розетки компьютерной (адаптер) двойной для монтажа 2 модулей RJ45 типа "С", белый</t>
  </si>
  <si>
    <t>Монтажный элемент</t>
  </si>
  <si>
    <t>Корпус компьютерной розетки для двух телекоммуникационных модулей типа С, подходит для установки в кабельный короб Rapid 80 и электромонтажные колонны ISS. Корпус компьютерной розетки типа С подходит для следующих телекоммуникационных модулей: BTR (конструкция Keystone) модули Cat 6A и UAEl; Corning: модули с креплением Keystone; CobiNet: модуль CobiDat KS; Dätwyler: KS-T, KS-TS, MS-K и KU-T; EKU: E-Stone; Harting: Prelink Keystone Cat 6A, Fixlink Keystone Cat 6A; Komos: модуль KDM 500; Leoni Kerpen: MegaLine Keystone Cat 6A; OBO: тип ASM-C6A и ASM-C6A G; R&amp;M: Cat 6A с креплением Keystone; Rutenbeck: UM и UMflex; SETEC: UKJ и XKJ; Telegärtner: AMJ и UMJ.  В комплект поставки входит: - одинарная монтажная рамка, тип 71MT1 45; - корпус компьютерной розетки, прямой вывод, тип DTG-2С (цвет: смотри таблицу); - одинарная рамка AR45, без поля для надписи (цвет: белоснежный).</t>
  </si>
  <si>
    <t>2034 SP</t>
  </si>
  <si>
    <t>Держатель кабеля 10 шт NYM3x1,5 мм, двусторон, серый, M6, (100 шт в уп) Bettermann (под дюбель-гвозд</t>
  </si>
  <si>
    <t>300. Системы анкеров</t>
  </si>
  <si>
    <t>MMS-plus KS 5x50</t>
  </si>
  <si>
    <t>Анкер винтовой, огнестойкий, MMS-plus KS 5x50, MMS-plusKS5x50 мм</t>
  </si>
  <si>
    <t>Огнестойкий винтовой анкер</t>
  </si>
  <si>
    <t>Огнестойкий винтовой анкер с потайной головкой для монтажа без дюбелей. Привод T20, отверстие 4 мм. Класс огнестойкости до R120 для бетона и каменной кладки.</t>
  </si>
  <si>
    <t>SKS 10x80 A4</t>
  </si>
  <si>
    <t>Комплект Болт+Шайба+Гайка M10x80 мм</t>
  </si>
  <si>
    <t>Болт с шестигранной головкой для универсального крепления деталей конструкции.</t>
  </si>
  <si>
    <t>AR45-BF1 RW</t>
  </si>
  <si>
    <t>Рамка одинарная 1хModul45 (для ЭУИ 45х45 мм) для маркировки горизонт. белая (для 6288569 и 6288572)</t>
  </si>
  <si>
    <t>Рамка для монтажа электроустановочных изделий</t>
  </si>
  <si>
    <t>Рамка для установки розеток серии Modul 45, одинарная, с полем для маркировки, для горизонтального монтажа, для фиксации в монтажной коробке 71GD8-2.</t>
  </si>
  <si>
    <t>FBA-SN78</t>
  </si>
  <si>
    <t>Вставка конусная терморасширяющаяся, огнестойкая, FBA-SN78, D=78 мм</t>
  </si>
  <si>
    <t>Вилка</t>
  </si>
  <si>
    <t>Заглушка для монтажа огнестойкой кабельной проходки Необходимо предотвращать попадание воды на заглушки FBA для гарантии надежного вспенивания в случае пожара.</t>
  </si>
  <si>
    <t>101 IK-16</t>
  </si>
  <si>
    <t>Соединитель изолирующих стержней крестообразный</t>
  </si>
  <si>
    <t>К-образное соединение</t>
  </si>
  <si>
    <t>крестообразный соединитель для монтажа изоляционных стержней; с болтами M10.</t>
  </si>
  <si>
    <t>FRS 10X25 F</t>
  </si>
  <si>
    <t>Комплект крепежный FRS 10X25 F, соединительный, болт с плоской головкой + шайба + гайка, сталь, горячий цинк</t>
  </si>
  <si>
    <t>176 A 65</t>
  </si>
  <si>
    <t>Держатель проволоки 8-10 мм, с резьбовым штифтом 65 мм</t>
  </si>
  <si>
    <t>для крепления плоских проводников до FL 30; с резьбой для шурупов; основание из ковкого чугуна, оцинкованного методом горячего погружения; перемычка и болты из стали, оцинкованой методом горячего погружения.</t>
  </si>
  <si>
    <t>DFKM 200 FT</t>
  </si>
  <si>
    <t>Крышка крестообразной секции 200 мм</t>
  </si>
  <si>
    <t>EA3 6</t>
  </si>
  <si>
    <t>Анкерная пластина для стяжки для кабельных каналов OKA-G/W (сталь)</t>
  </si>
  <si>
    <t>Анкер бесшовного пола</t>
  </si>
  <si>
    <t>Для анкерного крепления секций кабельного канала, торцевых заглушек и монтажных секций в стяжке.</t>
  </si>
  <si>
    <t>177 55 M8</t>
  </si>
  <si>
    <t>Держатель проволоки D 8-10 мм, безболтовой, монтажная высота h=55 мм, полиамид</t>
  </si>
  <si>
    <t>isFang TS50-60</t>
  </si>
  <si>
    <t>Крепеж молниеприемной мачты</t>
  </si>
  <si>
    <t>для крепления изолированных молниеприемных мачт на защищаемой кровельной надстройке илитрубеø 50–60мм.</t>
  </si>
  <si>
    <t>RKS 605 FS</t>
  </si>
  <si>
    <t>RKS 60 = Рациональная система кабельных лотков с высотой боковой стенки 60 мм</t>
  </si>
  <si>
    <t>DBLG 20 400 FS</t>
  </si>
  <si>
    <t>Дистанционные скобы для крепления проволочных лотков к полу или на стену.</t>
  </si>
  <si>
    <t>UVS-6S2</t>
  </si>
  <si>
    <t>Распределитель энергии UVS (энергораспределитель) сталь, 6 выходов GST 18i (2xL1, 2xL2, 2xL3)</t>
  </si>
  <si>
    <t>Энергораспределитель для силового оборудования, с фиксированным подключением, укомплектованный и собранный. Вход: 1 трехфазная цепь тока через клеммный блок, 5-контактный для сечения провода 0,5 – 4 мм². Выход: 6 самоблокирующихся соединителей, 3-контактные в черном цвете, 16 A, тип GST 18i (2 x L1, 2 x L2, 2 x L3). Внутреннее соединение проводами: провод монтажный гибкий H07V-U2,5.</t>
  </si>
  <si>
    <t>200. Системы повышения живучести конструкций</t>
  </si>
  <si>
    <t>2058 LW 38</t>
  </si>
  <si>
    <t>Пластина металлическая, огнестойкая, 2058 LW 38, для U-образных зажимных скоб 32-38,200 мм</t>
  </si>
  <si>
    <t>Продольная пластина</t>
  </si>
  <si>
    <t>Для увеличения опорной поверхности для огнестойкого кабеля в зажимную скобу необходимо дополнительно установить опорную пластину (L = 200 мм).</t>
  </si>
  <si>
    <t>DBL 50 200 A4</t>
  </si>
  <si>
    <t>Кронштейн напольный/настенный 200 мм</t>
  </si>
  <si>
    <t>219 25 ST FT</t>
  </si>
  <si>
    <t>Стержень заземления 1,5 м, D 25 мм, тип ST, сталь горячеоцинкованная</t>
  </si>
  <si>
    <t>высокая коррозионная стойкость; цинковое покрытие около130 мкм; с цапфами и отверстием для монтажа насадок; круглая цапфа с двумя накатками; в соответствии с требованиямиVDE 0185-305 (ГОСТ Р МЭК 62305).</t>
  </si>
  <si>
    <t>DB-1B3 D3S</t>
  </si>
  <si>
    <t>Настольный бокс со скобой DB укомплектованный (3 розетки 220В) алюминий, серебристый</t>
  </si>
  <si>
    <t>Настольный бокс с соединительным кабелем, кабельный вывод с нижней стороны, с крепежным зажимом для фиксации на столешнице толщиной от 8 до 40 мм. Комплектация: - с 3 розетками 0° с защитным контактом, черного цвета, с сетевым кабелем 3,0 м с угловым штекером CEE 7/7.</t>
  </si>
  <si>
    <t>213 2000 M</t>
  </si>
  <si>
    <t>Стержень заземления профильный 2 м</t>
  </si>
  <si>
    <t>Крестовой заземлитель</t>
  </si>
  <si>
    <t>со стальной полосой 2 мFL 30 x 3,5; с 2 сквозными отверстиями Ø 11 мм; применяется, например, для заземления антенн или распределительных щитов строительного объекта.</t>
  </si>
  <si>
    <t>KS KL A2</t>
  </si>
  <si>
    <t>Фиксатор для крепления разделительной полочки кабельной лестницы</t>
  </si>
  <si>
    <t>Фиксатор для ля Т300</t>
  </si>
  <si>
    <t>Фиксатор для безболтового крепления разделительных полочек в кабельных лотках лестничного типа.</t>
  </si>
  <si>
    <t>ADP-B RW1</t>
  </si>
  <si>
    <t>Заглушка 1 модуль Modul45, 45х45 мм, белая</t>
  </si>
  <si>
    <t>MTM 2C</t>
  </si>
  <si>
    <t>Суппорт для установки 2 модулей в монтажную рамку MTU тип C (для 2хRJ45 тип ASM - Snap-In, сталь)</t>
  </si>
  <si>
    <t>Суппорт для установки 2-х телекоммуникационных модулей следующих типов: Brand-Rex: экранированный; EKU: E-Stone; Dätwyler: KS-T, MS-K и KU-T; R&amp;M: Snap-In и Keystone; Rutenbeck UM и UMflex; SETEC: MKJ, UKJ и XKJ; Siemon TERA; Telegärtner AMJ и UMJ. Размер монтажного отверстия в мм: 19,30 x 14,80.</t>
  </si>
  <si>
    <t>101 16-750</t>
  </si>
  <si>
    <t>Стержень изолирующий</t>
  </si>
  <si>
    <t>для изолированного крепления молниеприемных устройств в соответствии с VDE 0185-305 (IEC 62305) стержень устойчив к воздействию УФ и атмосферному влиянию температурный диапазон: от -50Cдо +100C коэффициент материалаkm= 0,7.</t>
  </si>
  <si>
    <t>WDK40060CW</t>
  </si>
  <si>
    <t>Кабель-канал WDK с крышкой 40x60x2000 мм (высота борта 40 мм, крышка 60 мм) ПВХ кремовый RAL 9001</t>
  </si>
  <si>
    <t>WDK HE15015RW</t>
  </si>
  <si>
    <t>Заглушка торцевая кабель-канала WDK 15x15 мм, ПВХ, белый</t>
  </si>
  <si>
    <t>G-GRM-R125 A2</t>
  </si>
  <si>
    <t>Рейка с монтажными крючками для G-GRM 105x25x15 мм</t>
  </si>
  <si>
    <t>Рейка с крючками</t>
  </si>
  <si>
    <t>Рейка с монтажными крючками для настенного крепления G-образного проволочного лотка.</t>
  </si>
  <si>
    <t>WDK30030LGR</t>
  </si>
  <si>
    <t>Мини-канал WDK с крышкой 30x30x2000 мм (высота борта 30 мм, крышка 30 мм) ПВХ светло-серый RAL 7035</t>
  </si>
  <si>
    <t>GK-IH53100RW</t>
  </si>
  <si>
    <t>Угол внутренний кабельного канала Rapid 45-2 регулируемый 53x100 мм, ПВХ, белый</t>
  </si>
  <si>
    <t>Угол внутренний регулируемый для кабельного канала (кабель-канала, короба) серии "Rapid 45-2" 53x100 мм артикул 6113000 (кабель-канал из ПВХ) и артикул 6112400 (кабель-канал из алюминия белого цвета). Материал: ПВХ (поливинилхлорид). Цвет: белый. Угол монтажа варьируется в диапазоне 83° - 97°.</t>
  </si>
  <si>
    <t>500. Аксессуары к установочным кабельканалам и сервисным стойкам</t>
  </si>
  <si>
    <t>71GD9-2</t>
  </si>
  <si>
    <t>Коробка тройная 3хModul45 монтажная 71GD9-2 (для рамки AR45) 160x76x51 мм, полиамид, серый</t>
  </si>
  <si>
    <t>Коробка тройная ойная Т500</t>
  </si>
  <si>
    <t>Монтажная коробка дляустановки тройной розетки серииModul 45, с фиксатором, расположенным сверху, со съемным основаниемдля быстрого подключения проводов, с отверстиями для кабеля диаметром до 14 мм.</t>
  </si>
  <si>
    <t>GK-AH53100RW</t>
  </si>
  <si>
    <t>Угол внешний кабельного канала Rapid 45-2 регулируемый 53x100 мм, ПВХ, белый</t>
  </si>
  <si>
    <t>Угол внешний регулируемый для кабельного канала (кабель-канала, короба) серии "Rapid 45-2" 53x100 мм артикул 6113000 (кабель-канал из ПВХ) и артикул 6112400 (кабель-канал из алюминия белого цвета). Материал: ПВХ (поливинилхлорид). Цвет: белый. Угол монтажа варьируется в диапазоне 80° - 110°.</t>
  </si>
  <si>
    <t>WDK15030RW</t>
  </si>
  <si>
    <t>Кабельный канал WDK 15x30x2000 мм (мини-канал с крышкой) ПВХ, белый</t>
  </si>
  <si>
    <t>Мини-канал (кабельный канал, кабель-канал, короб) серии WDK, в комплекте с крышкой, размер 15x30x2000 мм. Высота борта 17 мм. Крышка короба шириной 30 мм. На дна имеется перфорация для монтажа к поверхности стены. Материал: ПВХ (поливинилхлорид). Цвет: белый RAL 9010. Назначение: Прокладка проводов и кабелей, организация рабочих мест. Сфера применения: офисы, поликлиники, больницы, школы, вузы, магазины, станции метро, ж.д. вокзалы, аэропорты, банки, гостиницы, стадионы и другие спортивные объекты, МФЦ и другие социальные объекты, административные помещения заводов, технические помещения и подъезды жилых домов, частные дачи и гаражи.</t>
  </si>
  <si>
    <t>BF 140 10 FT</t>
  </si>
  <si>
    <t>Крепежная скоба для миниканала AZ</t>
  </si>
  <si>
    <t>Крепежная скоба</t>
  </si>
  <si>
    <t>Крепежная скоба для крепления стоек.</t>
  </si>
  <si>
    <t>KVH40 LGR</t>
  </si>
  <si>
    <t>Муфта соединительная пластик Ø40 мм</t>
  </si>
  <si>
    <t>LKM TWS55</t>
  </si>
  <si>
    <t>Перегородка разделительная кабель-канала LKM 55x2000 мм, сталь</t>
  </si>
  <si>
    <t>Разделительная перегородка для кабельных коробов LKM глубиной 60 мм при наличии разных уровней напряжения.</t>
  </si>
  <si>
    <t>WDK80210RW</t>
  </si>
  <si>
    <t>Кабель-канал WDK 80x210x2000 мм (с крышкой) ПВХ белый</t>
  </si>
  <si>
    <t>SSLB 200 A2</t>
  </si>
  <si>
    <t>Соединительный элемент кабельного листового лотка 200 мм</t>
  </si>
  <si>
    <t>2069 15 1.5 FS</t>
  </si>
  <si>
    <t>Монтажная рейка 2000x35x15 мм</t>
  </si>
  <si>
    <t>Монтажная рейка 35 х 15 мм согласно DIN EN 60715 (ранее DIN EN 50045), но с толщиной материала 1,5 мм.</t>
  </si>
  <si>
    <t>AR45-F3 RW</t>
  </si>
  <si>
    <t>Рамка тройная 3хModul45 (для ЭУИ 45х135 мм) 84x185 мм, белая (для 6288579 и 6288574)</t>
  </si>
  <si>
    <t>Рамка для установки розеток серии Modul 45, тройная, без поля для маркировки, для горизонтального или вертикального монтажа, для фиксации в монтажной коробке 71GD9-2 или в монтажном корпусе 71MT3 45-2.</t>
  </si>
  <si>
    <t>isCon HS 26 VA</t>
  </si>
  <si>
    <t>LKV 25025</t>
  </si>
  <si>
    <t>Кабель-канал перфорированный LKV 25x25x2000 мм ПВХ серый RAL7030</t>
  </si>
  <si>
    <t>Кабель-канал перфорированный</t>
  </si>
  <si>
    <t>Распределительный перфорированный кабельный короб в соответствии с DIN EN 50085-2-3, с крышкой и перфорированным основанием. Специальные размеры по запросу.</t>
  </si>
  <si>
    <t>HHS M6x16 A4</t>
  </si>
  <si>
    <t>Болт с шестигранной головкой M6x16 мм</t>
  </si>
  <si>
    <t>Болт с шестигранной головкой в соответствии с DIN 933 с метрической резьбой.</t>
  </si>
  <si>
    <t>UG 60 D</t>
  </si>
  <si>
    <t>Монтажная коробка для бетонных стен UG 60 D / Ø60 мм / H40 мм</t>
  </si>
  <si>
    <t>Монтажная коробка коробка Т100</t>
  </si>
  <si>
    <t>Монтажная коробка с гарантированным нормированным или комбинационным расстоянием 71мм, с защитой от перекручивания (по стандарту DIN 49 073-1) благодаря муфте с фиксирующей защелкой. 7мембранных отверстий для проводов и труб Ø20мм и Ø25мм. Комбинируется для распорного и винтового крепления, углубленных креплений в штукатурке, расстояние между винтами 60мм, для винтового крепления с помощью саморезов 3,2мм, с 2точками для винтов, без винтов, степень защиты IP20.</t>
  </si>
  <si>
    <t>GMS 170 FS</t>
  </si>
  <si>
    <t>Траверса для резьбового стержня 170 мм</t>
  </si>
  <si>
    <t>DBL 50 300 A4</t>
  </si>
  <si>
    <t>Кронштейн напольный/настенный 300 мм</t>
  </si>
  <si>
    <t>605 32 A4</t>
  </si>
  <si>
    <t>Крепежная скоба металлическая двухлапковая 32 мм</t>
  </si>
  <si>
    <t>ASM-C6 GS</t>
  </si>
  <si>
    <t>Разъем RJ45 категория 6 экранированный (FTP) Snap-In, тип C (для MP R2 2C, MPMT45 2C, MTM 2C, CP45)</t>
  </si>
  <si>
    <t>Телекоммуникационный модуль Cat Т 6 экранированный, с одним разъемом RJ45. В комплекте с защитной экранирующей оболочкой, пылезащитным колпачком, кабельной стяжкой, крепежной рамкой Snap-In и руководством по монтажу. Подходит для установки в суппортах MTM 2C и MTM 3C, в монтажной пластине MPR2 2C, в монтажных рамках MTGE2 2C, MTGE2 15 2C и MTGE2 F 2C.</t>
  </si>
  <si>
    <t>71GD7</t>
  </si>
  <si>
    <t>Коробка двойная установочная монтажная 71GD7 160x76x51 мм, полиамид, серый</t>
  </si>
  <si>
    <t>WDK10030RW</t>
  </si>
  <si>
    <t>Мини-канал WDK с крышкой 10x30x2000 мм (высота борта 10,5 мм, крышка 30 мм) ПВХ белый RAL 9010</t>
  </si>
  <si>
    <t>VF AZK A4</t>
  </si>
  <si>
    <t>DB-0B3 D3S</t>
  </si>
  <si>
    <t>Настольный бокс DB укомплектованный (3 розетки 220В) алюминий, серебристый</t>
  </si>
  <si>
    <t>Настольный бокс с соединительным кабелем, кабельный вывод с нижней стороны, без крепления, комбинируется с любым крепежным материалом серии. Комплектация: - С 3 розетками 0° с защитным контактом, черного цвета, с сетевым кабелем 3,0 м с угловым штекером CEE 7/7.</t>
  </si>
  <si>
    <t>AH 35 WS A2</t>
  </si>
  <si>
    <t>Дистанционная скоба для крышки 35x30 мм</t>
  </si>
  <si>
    <t>Дистанционный держатель для монтажа крышки на лестничных и листовых кабельных лотках для больших расстояний. Высота дистанции 35 мм, нержавеющая сталь 1.4301.</t>
  </si>
  <si>
    <t>LKVH 50050</t>
  </si>
  <si>
    <t>Кабель-канал перфорированный LKVH 50x50x2000 мм светло-серый RAL7035</t>
  </si>
  <si>
    <t>Распределительный короб с крышкой и перфорацией дна согласно DIN EN 50085-2-3, не содержит галогенов.</t>
  </si>
  <si>
    <t>WDK HS25040RW</t>
  </si>
  <si>
    <t>Накладка на стык кабель-каналов WDK 25x40 мм, ПВХ, белый</t>
  </si>
  <si>
    <t>DTS-02C RW1</t>
  </si>
  <si>
    <t>Корпус компьютерной розетки с наклонным кабельным выводом, без шторок, для крепления двух телекоммуникационных модулей с гнездом RJ45. Установочный размер изделия: 45х45 мм. Pастровое крепление подходит для вертикального и горизонтального монтажа в системном отверстии. Тип С имеет монтажное отверстие с размерами 19,30 x 14,80 мм и предназначен для непосредственного крепления модулей подключения к системам передачи данных в монтажном отверстии.</t>
  </si>
  <si>
    <t>KLL 52 FT</t>
  </si>
  <si>
    <t>Фиксатор кабельного лотка лестничного типа 52x88x5 мм</t>
  </si>
  <si>
    <t>Клеммник</t>
  </si>
  <si>
    <t>Фиксатор для крепления кабельных лестничных лотков на стальных балках.</t>
  </si>
  <si>
    <t>ASM-C5 GS</t>
  </si>
  <si>
    <t>Разъем RJ45 категория 5e экранированный (FTP) Snap-In тип C (для MP R2 2C, MPMT45 2C, MTM 2C, CP45)</t>
  </si>
  <si>
    <t>Телекоммуникационный модуль Cat 5e экранированный, с одним гнездовым разъемом RJ45. В комплекте с защитной экранирующей оболочкой, пылезащитным колпачком, кабельной стяжкой, крепежной рамкой Snap-In и руководством по монтажу. Подходит для установки в суппорте MTM 2C и MTM 3C, монтажной пластине MPR2 2C, в монтажных рамках MTGE2 2C, MTGE2 15 2C и MTGE2 F 2C.</t>
  </si>
  <si>
    <t>71MT3 45-2</t>
  </si>
  <si>
    <t>Суппорт тройной 3хModul45 монтажный 71MT3 45-2 (для рамки AR45) полиамид, серый</t>
  </si>
  <si>
    <t>Монтажная рамка 71MT3, двойная/тройная, для установки телекоммуникационных устройств серии Modul 45 и розеток Modul 45connect с разъемом Wieland.</t>
  </si>
  <si>
    <t>LAS 60 A2</t>
  </si>
  <si>
    <t>Зажим H60 мм</t>
  </si>
  <si>
    <t>Зажим для создания ответвлений на одном уровне высоты.</t>
  </si>
  <si>
    <t>WDK40090LGR</t>
  </si>
  <si>
    <t>Кабель-канал с крышкой WDK 40x90x2000 мм ПВХ светло-серый RAL7035</t>
  </si>
  <si>
    <t>LAL 70 FS</t>
  </si>
  <si>
    <t>Опора угловая LAL 70 FS, для лестничного лотка, сталь, конвейерный цинк</t>
  </si>
  <si>
    <t>Опора для восходящих или нисходящих кабельных лотков лестничного типа</t>
  </si>
  <si>
    <t>GSV 34 A2</t>
  </si>
  <si>
    <t>CL2510UP2000BK</t>
  </si>
  <si>
    <t>Профильная рейка 2000x25x10 мм</t>
  </si>
  <si>
    <t>Облегченная C-образная профильная рейка, подходит для крепления в сочетании с рядными скобами или зажимными скобами с N-образной лапкой. Также используется в распределительных шкафах.</t>
  </si>
  <si>
    <t>BS BKS KP</t>
  </si>
  <si>
    <t>Саморез 4,2 x 16 мм</t>
  </si>
  <si>
    <t>Самонарезающий винт</t>
  </si>
  <si>
    <t>Саморез в соответствии со стандартом DIN 7504.</t>
  </si>
  <si>
    <t>133 NB</t>
  </si>
  <si>
    <t>Держатель проволоки кровельный, с перемычкой</t>
  </si>
  <si>
    <t>с зажимным наконечником из мягкого и устойчивого к атмосферному воздействию ПВХ; просверленное отверстие Ø = 16 мм; распорка и держатель провода из полиамида, серые.</t>
  </si>
  <si>
    <t>US 7 KS OR</t>
  </si>
  <si>
    <t>Концевик для профиля US7</t>
  </si>
  <si>
    <t>Защитный колпачок для стоек US 7.</t>
  </si>
  <si>
    <t>LAB 60 FT</t>
  </si>
  <si>
    <t>Пластина предохранительная LAB 60 FT, для вывода кабеля из лестничного лотка, B=600 мм, сталь, горячий цинк</t>
  </si>
  <si>
    <t>TPSA 345 FT</t>
  </si>
  <si>
    <t>Подвесная стойка с траверсой / кронштейн TP 345 мм</t>
  </si>
  <si>
    <t>Стойка/кронштейн ТР для крепления к горизонтальным бетонным перекрытиям и стенам.</t>
  </si>
  <si>
    <t>3000 MMS M16 LGR</t>
  </si>
  <si>
    <t>Муфта соединительная, Quick-pipe, пластик M16, серая</t>
  </si>
  <si>
    <t>ST-S GST18i5p SW</t>
  </si>
  <si>
    <t>Штекер 5-полюсный Modul45connect черный</t>
  </si>
  <si>
    <t>Штекер 5-полюсный</t>
  </si>
  <si>
    <t>Штекерный адаптер5-полюсный GST18i с винтовым зажимом для провода 1,5 - 2,5 мм² (одно- и многожильного), с фиксатором для разгрузки кабеля от натяжения, 1 подключение на полюс, для проводов H05VV (Ø 9,5 - 13,5) NYM (Ø 10,5 - 13,5 мм), 250 В, 16 A; Длина удаления изоляции:8 мм; длина удаления оплетки:46 мм.</t>
  </si>
  <si>
    <t>116 M63 LGR PS</t>
  </si>
  <si>
    <t>Контргайка M63</t>
  </si>
  <si>
    <t>Контргайка согласно DIN 46319, с метрической резьбой согласно IEC 423. Указание: контргайки из полистирола необходимо затягивать умеренно, во избежание образования трещин вследствие перетяжки!</t>
  </si>
  <si>
    <t>BSK-B0511</t>
  </si>
  <si>
    <t>Скоба металлическая, огнестойкая, BSK-B0511, 46x55 мм</t>
  </si>
  <si>
    <t>Разделительная скоба</t>
  </si>
  <si>
    <t>Разделительная скоба для огнестойкого кабельного короба PYROLINE® Con D BSK, тип BSK 090511 и тип BSK 120511, применяется для потолочного монтажа. Крепление с помощью зажимов и огнестойких винтовых анкеров</t>
  </si>
  <si>
    <t>STD-D0 AL3</t>
  </si>
  <si>
    <t>Розетка силовая 0° тройная 3х2К+З, 3 модуля Modul45, 45х135 мм, со шторками, 16А 250В алюминиевый</t>
  </si>
  <si>
    <t>Розетка 0° тройная</t>
  </si>
  <si>
    <t>Розетка с заземляющим контактом,  тройная 0°, с защитными шторками, с автоматическими клеммами, 2-полюсная, 16 A, 250 V~, автоматические клеммы соответствуют стандарту ГОСТ Р51322.1-2001 МЭК 60884-1:2006.</t>
  </si>
  <si>
    <t>TPDG 345 FS</t>
  </si>
  <si>
    <t>Настенный/потолочный кронштейн 345 мм</t>
  </si>
  <si>
    <t>G-SVS70170RW</t>
  </si>
  <si>
    <t>Накладка стыковая кабель-канала Rapid 80, 70x170 мм, сталь белый</t>
  </si>
  <si>
    <t>2056 12 FT</t>
  </si>
  <si>
    <t>106 FL M25 8 33</t>
  </si>
  <si>
    <t>Кабельный ввод плоский M25</t>
  </si>
  <si>
    <t>Кабельный ввод плоский</t>
  </si>
  <si>
    <t>Кабельный ввод для плоского кабеля, cтепень защиты .</t>
  </si>
  <si>
    <t>G-SVS70130RW</t>
  </si>
  <si>
    <t>Накладка стыковая кабель-канала Rapid 80, 70x130 мм, сталь белый</t>
  </si>
  <si>
    <t>WDK60210GR</t>
  </si>
  <si>
    <t>Кабель-канал WDK 60x210x2000 мм (с крышкой) ПВХ серый RAL7030</t>
  </si>
  <si>
    <t>LKM KF 60100</t>
  </si>
  <si>
    <t>Кабельный зажим для короба LKM 98x48x29 мм, сталь</t>
  </si>
  <si>
    <t>Скоба-держатель кабеля</t>
  </si>
  <si>
    <t>Кабельный зажим из металлатип LKM KF 60100FS предотвращает выпадение кабеля при монтаже. Использование зажима обязательно, если короб применяется для прокладки кабельных трасс повышенной живучести конструкций согласно DIN 4102 часть 12. Простой монтаж осуществляется посредством установки на дне короба.</t>
  </si>
  <si>
    <t>GK-KS45-2LGR</t>
  </si>
  <si>
    <t>Соединитель для кабель-канала Rapid 45-2, 53x130 мм, ПВХ светло-серый</t>
  </si>
  <si>
    <t>Накладка на стык для кабельного короба Rapid 45-2, предназначенная для безупречного соединения коробов. Накладка на стык устанавливается непосредственно в профиль. Предназначена для коробов 130 мм.</t>
  </si>
  <si>
    <t>107 C VM 25 3x7</t>
  </si>
  <si>
    <t>Уплотнительное кольцо для кабельного ввода VM25,3X7</t>
  </si>
  <si>
    <t>339 2</t>
  </si>
  <si>
    <t>Комплект балочных зажимов 6-34 мм (упаковка 2 шт.)</t>
  </si>
  <si>
    <t>Для быстрого крепления на стальных профилях при монтаже кабельных трасс, зажимных скоб, подвески светильников и т.д. полная система состоит из 2 балочных зажимов, 1 С-образной профильной рейки любой длины и 2 защитных колпачков.</t>
  </si>
  <si>
    <t>177 20 VA B-HD</t>
  </si>
  <si>
    <t>с внутренней резьбой M8 или сквозным отверстием Ø 7 мм; из нержавеющей стали (V2A); с предварительно установленным шурупом 5х60 и полимерным дюбелем 8х40.</t>
  </si>
  <si>
    <t>AW 55 21 A2</t>
  </si>
  <si>
    <t>LAS 110 FS</t>
  </si>
  <si>
    <t>Зажим H110 мм</t>
  </si>
  <si>
    <t>CMS3518P2000FS</t>
  </si>
  <si>
    <t>GK-FH70170RW</t>
  </si>
  <si>
    <t>Угол плоский кабель-канала Rapid 80, 70x170 мм, ABS-пластик, белый</t>
  </si>
  <si>
    <t>130. Системы для запасных выходов</t>
  </si>
  <si>
    <t>MBS 061</t>
  </si>
  <si>
    <t>Скоба металлическая, фиксирующая, MBS 061, 7x610 мм</t>
  </si>
  <si>
    <t>Ленточная скоба</t>
  </si>
  <si>
    <t>Металлическая ленточная скоба в форме проводника с одинарным замком. Стойкая к высоким температурам и атмосферным воздействиям.</t>
  </si>
  <si>
    <t>157 FK-VA 280</t>
  </si>
  <si>
    <t>WDK HA40040RW</t>
  </si>
  <si>
    <t>Угол внешний кабель-канала WDK 40x40 мм, ПВХ, белый</t>
  </si>
  <si>
    <t>TPB R FS</t>
  </si>
  <si>
    <t>Фиксатор для ля Т150</t>
  </si>
  <si>
    <t>WDK60110CW</t>
  </si>
  <si>
    <t>Кабель-канал WDK 60x110x2000 мм (с крышкой) ПВХ кремовый RAL9001</t>
  </si>
  <si>
    <t>WDK60110LGR</t>
  </si>
  <si>
    <t>Кабельный канал WDK 60x110x2000 мм (с крышкой) ПВХ, светло-серый RAL 7035</t>
  </si>
  <si>
    <t>Кабельный канал канал 100</t>
  </si>
  <si>
    <t>Короб (кабель-канал). Классический дизайн. Поверхность кабель-канала является устойчивой к воздействию ультрафиолета, то есть не желтеет со временем и сохраняет презентабельный внешний вид. Сфера применения кабель-каналов (коробов и миниканалов) OBO Bettermann в основном: организация эстетичной открытой прокладки кабелей и проводов (силовых кабелей и слаботочных линий) в офисах, административных помещениях, коммерческой недвижимости, торговых помещениях, банках, производственных и складских зданиях, фабриках и заводах, электрощитовых, помещениях стиля лофт, минимализм, баухауз, брутализм, гранж, индустриальный, техно.</t>
  </si>
  <si>
    <t>RKSM 620 FS</t>
  </si>
  <si>
    <t>Кабельный листовой лоток OBO RKS-Magic, перфорированный 60x200x3050 мм</t>
  </si>
  <si>
    <t>324 S-CU</t>
  </si>
  <si>
    <t>Зажим крепежный для проволоки</t>
  </si>
  <si>
    <t>CK 40 80 FT</t>
  </si>
  <si>
    <t>С-образная перекладина для кабельного лотка лестничного типа 754 мм</t>
  </si>
  <si>
    <t>249 8-10 VA-OT</t>
  </si>
  <si>
    <t>Крепежный зажим для проволоки</t>
  </si>
  <si>
    <t>для крепления круглых проводников Rd 8-10; подходит дляболтов M10.</t>
  </si>
  <si>
    <t>287 CU</t>
  </si>
  <si>
    <t>Соединитель угловой</t>
  </si>
  <si>
    <t>Соединительная накладка</t>
  </si>
  <si>
    <t>1 отверстие для закрепления Ø 11 мм; 4 отверстий для закрепления Ø 5,2 мм; 2 отверстия для закрепления Ø 6,9 мм.</t>
  </si>
  <si>
    <t>605 9 G</t>
  </si>
  <si>
    <t>Крепежная скоба металлическая двухлапковая 9 мм</t>
  </si>
  <si>
    <t>SWS M10 G</t>
  </si>
  <si>
    <t>Шайба стопорная M10</t>
  </si>
  <si>
    <t>Стопорная шайба</t>
  </si>
  <si>
    <t>Шайба согласно DIN 6798, форма A.</t>
  </si>
  <si>
    <t>157 F-VA 410</t>
  </si>
  <si>
    <t>256 DIN 30 FT</t>
  </si>
  <si>
    <t>Соединитель полосы крестовой</t>
  </si>
  <si>
    <t>в соответствии с требованиями VDE 0185-305-3 (IEC/ EN 62305-3) посадка: макс FL 30 x FL 30 или макс FL 40 x FL 40 с промежуточной пластиной смонтирован при помощи 4 шестигранных болтовM8 x 25 и 4 шестигранных гаек M8</t>
  </si>
  <si>
    <t>WDKH-E60150LGR</t>
  </si>
  <si>
    <t>Заглушка торцевая кабельного канала WDKH 60x150 мм, ABS-пластик, светло-серый RAL 7035</t>
  </si>
  <si>
    <t>Заглушка для коробов WDKH, без содержания галогенов.</t>
  </si>
  <si>
    <t>WDK-N25040CW</t>
  </si>
  <si>
    <t>Мини-канал WDK с крышкой 25x40x2000 мм (борт 26 мм, крышка 40 мм, перегородка) ПВХ кремовый RAL 9001</t>
  </si>
  <si>
    <t>LAS 60 FT</t>
  </si>
  <si>
    <t>910 GKSM 6x25</t>
  </si>
  <si>
    <t>Саморез для гипсокартона Ø6x25 мм</t>
  </si>
  <si>
    <t>Винт для гипсокартона</t>
  </si>
  <si>
    <t>Для крепления деталей к гипсокартонным или волоконным панелям. Мин. толщина панелей: 5 мм</t>
  </si>
  <si>
    <t>WDK HI60090RW</t>
  </si>
  <si>
    <t>Угол внутренний кабель-канала WDK 60x90 мм, ПВХ, белый</t>
  </si>
  <si>
    <t>LKM Z200</t>
  </si>
  <si>
    <t>Держатель провода для LKM высотой 200 мм, сталь</t>
  </si>
  <si>
    <t>Держатель провода для фиксации проводов при вертикальной укладке.</t>
  </si>
  <si>
    <t>163 100 FT</t>
  </si>
  <si>
    <t>Держатель для проволоки 8-10 мм, с квадратным штифтом</t>
  </si>
  <si>
    <t>Комплект с перемычкой и винтами с шестигранной головкой С квадратным штифтом для быстрого монтажа С винтами с шестигранной головкой из VA</t>
  </si>
  <si>
    <t>VH-P4</t>
  </si>
  <si>
    <t>Накладка блока питания VH для монтажа устройств (1 ЭУИ 45х45 мм) 95x95 мм, желтая</t>
  </si>
  <si>
    <t>Накладка для монтажа одинарной розетки Modul 45.</t>
  </si>
  <si>
    <t>WDK HF60150RW</t>
  </si>
  <si>
    <t>Угол плоский кабель-канала WDK 60x150 мм, ПВХ, белый</t>
  </si>
  <si>
    <t>CM3015P2000FT</t>
  </si>
  <si>
    <t>2069 15 1.5 GTP</t>
  </si>
  <si>
    <t>FRS 8X16 F 5.6</t>
  </si>
  <si>
    <t>Комплект крепежный FRS 8X16 F, сталь 5.6, F</t>
  </si>
  <si>
    <t>101 16-1500</t>
  </si>
  <si>
    <t>Изоляционный стержень</t>
  </si>
  <si>
    <t>для изолированного крепления молниеприемных устройств в соответствии с VDE 0185-305 (IEC 62305); стержень устойчив к воздействию УФ и атмосферному влиянию; температурный диапазон: от -50°Cдо +100°C; коэффициент материалаkm= 0,7.</t>
  </si>
  <si>
    <t>168 FL30-M6</t>
  </si>
  <si>
    <t>Держатель полосы, с внутренней резьбой  (временный аналог М8 = 5230446)</t>
  </si>
  <si>
    <t>Для плоской ленты С внутренней резьбой (G) Монтажная высота 30 мм</t>
  </si>
  <si>
    <t>WDK15030CW</t>
  </si>
  <si>
    <t>Мини-канал WDK с крышкой 15x30x2000 мм (высота борта 17 мм, крышка 30 мм) ПВХ кремовый RAL 9001</t>
  </si>
  <si>
    <t>HG 60 2</t>
  </si>
  <si>
    <t>Монтажная коробка для полых стен двойная HG 60 2 / 138x68x50 мм</t>
  </si>
  <si>
    <t>Двойная коробка, для 2 устройств или одного двойного устройства, с 4 винтами. Размеры согласно DIN 49073-1, для пластин толщиной 7 – 35 мм. Стандартное расстояние 71 мм, 14 мембранных отверстий для проводов NYM, линий передачи данных и труб Ø 20 мм, степень защиты IP30</t>
  </si>
  <si>
    <t>ASD-D0 SW</t>
  </si>
  <si>
    <t>Розетка силовая 0° с крышкой, IP44, 16А, 250В (для блока питания VH 50x61 мм) черная</t>
  </si>
  <si>
    <t>Штепсельная розетка 0°</t>
  </si>
  <si>
    <t>Накладная розетка с заземляющий контактом 0°, с откидной крышкой, с пружинной клеммой, 2-полюсная, с соединительными зажимами согласно стандарту IEC 60884-1. Тип защиты IP 44</t>
  </si>
  <si>
    <t>KSR60200</t>
  </si>
  <si>
    <t>Кольцо для защиты кромок LKM 60x200 мм, серый</t>
  </si>
  <si>
    <t>101 F1500</t>
  </si>
  <si>
    <t>Молниеприемный стержень  1,5 м</t>
  </si>
  <si>
    <t>2 монтажных отверстия Ø 12 мм; округленныйс одной стороны.</t>
  </si>
  <si>
    <t>ADP-B RW0.5</t>
  </si>
  <si>
    <t>Заглушка 0,5 модуля Modul45, 45х22,5 мм, белая</t>
  </si>
  <si>
    <t>Крышка лючка 1/2 модуля</t>
  </si>
  <si>
    <t>Заглушка для закрытия неиспользуемых отверстий для электроустановочного изделия размером 45х22,5 мм (ширина 1/2 модуля).</t>
  </si>
  <si>
    <t>V-TEC VM L12 LGR</t>
  </si>
  <si>
    <t>Кабельный ввод M12</t>
  </si>
  <si>
    <t>Самый быстрый и удобный способ обеспечить разгрузку от натяжения и герметичность, с помощью кабельных вводов на распределительных коробках и корпусах: кабельные вводы V-TEC VM от OBO. Со встроенной интегрированной уплотнительной кромкой и специальной пластинчатой конструкцией OBO достигается класс защиты IP68. Функции разгрузки от натяжения и герметичность протестированы согласно DIN EN 62444. Соединительная резьба метрическая. Долговременное применение: оптимальная адаптация резьбы с правильным подъемом обеспечивает длительную виброустойчивость Применение: от установки в частных жилых домах с распределительными коробками до промышленного использования в распределительном шкафу. Температура применения от -20° C до +65° C.</t>
  </si>
  <si>
    <t>WDK15015LGR</t>
  </si>
  <si>
    <t>Мини-канал WDK с крышкой 15x15x2000 мм (высота борта 15 мм, крышка 15 мм) ПВХ светло-серый RAL 7035</t>
  </si>
  <si>
    <t>605 19 G</t>
  </si>
  <si>
    <t>Крепежная скоба металлическая двухлапковая 19 мм</t>
  </si>
  <si>
    <t>ProtectionBall</t>
  </si>
  <si>
    <t>Колпачок со светоотражающей маркировкой для установки на круглых и плоских проводниках</t>
  </si>
  <si>
    <t>Защитный колпачок со светоотражающей маркировкой</t>
  </si>
  <si>
    <t>для установки на круглых и плоских проводниках заметная, рефлектирующая маркировка для предупреждения несчастных случаев в ходе строительных работ</t>
  </si>
  <si>
    <t>165 KR</t>
  </si>
  <si>
    <t>Оболочка держателя проволоки для плоской кровли, полиэтилен</t>
  </si>
  <si>
    <t>для самостоятельного заполнения бетоном; вес наполнения: приблизительно 1,3 кг; пустая оболочка из полиэтилена черного цвета.</t>
  </si>
  <si>
    <t>113 ZN-16</t>
  </si>
  <si>
    <t>Держатель молниеприемного стержня 16 мм, с фланцем, омедненный</t>
  </si>
  <si>
    <t>ZA 60-D</t>
  </si>
  <si>
    <t>Крышка универсальная для монтажной коробки для полых стен, диаметр 85 мм, шероховатая поверхность</t>
  </si>
  <si>
    <t>Универсальная крышка монтажной коробки для скрытой установки и для установки в полую стену. С отверстиями, расстояние между отверстиями 60мм для монтажных и монтажно-соединительных коробок, с утопленными винтами. Шероховатая поверхность.</t>
  </si>
  <si>
    <t>RKS 305 FT</t>
  </si>
  <si>
    <t>Кабельный листовой лоток перфорированный 35x50x3000 мм</t>
  </si>
  <si>
    <t>RKS 35 = Рациональнай система кабельных лотков с высотой боковой стенки 35мм.</t>
  </si>
  <si>
    <t>LKV D 50</t>
  </si>
  <si>
    <t>Крышка кабель-канала LKV 50 мм, ПВХ, серый</t>
  </si>
  <si>
    <t>Запасная крышка короба.</t>
  </si>
  <si>
    <t>DS 4 A2</t>
  </si>
  <si>
    <t>Распорка 40x20x18 мм</t>
  </si>
  <si>
    <t>Распорка для трапециевидного профиля ТР.</t>
  </si>
  <si>
    <t>WDK15015CW</t>
  </si>
  <si>
    <t>Мини-канал WDK с крышкой 15x15x2000 мм (высота борта 15 мм, крышка 15 мм) ПВХ кремовый RAL 9001</t>
  </si>
  <si>
    <t>WDK HT20020RW</t>
  </si>
  <si>
    <t>Отвод T-образный кабель-канала WDK 20x20 мм, ПВХ, белый</t>
  </si>
  <si>
    <t>SM40W FT</t>
  </si>
  <si>
    <t>Труба с резьбой, горячее цинкование M40, 3000 мм</t>
  </si>
  <si>
    <t>BCC 4-7 D7</t>
  </si>
  <si>
    <t>Балочный зажим 4-7 мм</t>
  </si>
  <si>
    <t>169 MS PG16</t>
  </si>
  <si>
    <t>Контргайка PG16</t>
  </si>
  <si>
    <t>Контргайки, часть M в соответствии с DIN 46320 с резьбой PG в соответствии с DIN 40430. *Цены согласно DEL</t>
  </si>
  <si>
    <t>WDK15030BR</t>
  </si>
  <si>
    <t>Мини-канал WDK с крышкой 15x30x2000 мм (высота борта 17 мм, крышка 30 мм) ПВХ коричневый</t>
  </si>
  <si>
    <t>VF AZK OS FT</t>
  </si>
  <si>
    <t>Продольныйи угловой соединитель для мини-каналов AZ.</t>
  </si>
  <si>
    <t>101 IT-16</t>
  </si>
  <si>
    <t>101 A-1500</t>
  </si>
  <si>
    <t>V-TEC M16 LGR</t>
  </si>
  <si>
    <t>Кабельный ввод M16</t>
  </si>
  <si>
    <t>1809 30 AH</t>
  </si>
  <si>
    <t>Кожух защитный для шины уравнивания потенциалов, полистирол</t>
  </si>
  <si>
    <t>Запасная крышка для шины уравнивания потенциалов 1809.</t>
  </si>
  <si>
    <t>732 22 A4</t>
  </si>
  <si>
    <t>Крепежная скоба дистанционная 20-22 мм</t>
  </si>
  <si>
    <t>SSE SSLB 300 FS</t>
  </si>
  <si>
    <t>Уплотнительная пластина 300 мм</t>
  </si>
  <si>
    <t>Уплотнительная пластина</t>
  </si>
  <si>
    <t>Уплотнительная пластина для установки между крышками из рифленой стали и алюминиевыми рифлеными листами при использовании систем кабельных лотков BKRS для защиты от пыли, стружки и.т.д. Может использоваться также в качестве стыковой планки в кабельных лотках для перекрытия точек сопряжения силами заказчика.</t>
  </si>
  <si>
    <t>STD-D3K SRO2</t>
  </si>
  <si>
    <t>Розетка с кодом (с блокировкой) двойная 2х2К+З, 45х90 мм, со шторками, 33°, 16А, 250В, красная</t>
  </si>
  <si>
    <t>Розетка 33° двойная, с кодом</t>
  </si>
  <si>
    <t>Розетка с заземляющим контактом 2К+З, двойная, 33°, с кодом, с защитными шторками, с 2-полюсными автоматическими клеммами, 16 A, 250 V~, автоматические клеммы соответствуют стандарту ГОСТ Р51322.1-2001 МЭК 60884-1:2006. Данная розетка может использоваться только в сочетании с кодировочным ключом типа CST-STD.</t>
  </si>
  <si>
    <t>MWAG 12 31 FS</t>
  </si>
  <si>
    <t>Кронштейн для проволочных лотков 310 мм оцинкованный</t>
  </si>
  <si>
    <t>Настенный и опорный кронштейн изогнутой формы, для малых нагрузок, для безболтового крепления проволочных лотков.</t>
  </si>
  <si>
    <t>K 60 FT</t>
  </si>
  <si>
    <t>Пластина для увеличения площади опорной поверхности 50x60 мм</t>
  </si>
  <si>
    <t>Пластина для увеличения площади опорной поверхности при сквозном монтаже кронштейнов и стоек.</t>
  </si>
  <si>
    <t>157 NB-VA</t>
  </si>
  <si>
    <t>Держатель проволоки для черепичной и шиферной кровли</t>
  </si>
  <si>
    <t>с отверстиями Ø 5,5 мм; держатель из полиамида.</t>
  </si>
  <si>
    <t>V-TEC PG21 LGR</t>
  </si>
  <si>
    <t>Кабельный ввод PG21</t>
  </si>
  <si>
    <t>3081 LGR</t>
  </si>
  <si>
    <t>Крепежная скоба 15-25 мм</t>
  </si>
  <si>
    <t>Скоба SOM</t>
  </si>
  <si>
    <t>Оснащена пластмассовым винтом, который, соответственно, не подвержен коррозии; имеет продольное отверстие для крепления посредством шурупов или забивного дюбеля диаметром 5 мм.</t>
  </si>
  <si>
    <t>HHS M12x45 A2</t>
  </si>
  <si>
    <t>Болт с шестигранной головкой M12x45 мм</t>
  </si>
  <si>
    <t>Винт с шестигранной головкой в соответствии с DIN 933 с метрической резьбой.</t>
  </si>
  <si>
    <t>ZES6-2 U10T 7011</t>
  </si>
  <si>
    <t>Лючок ревизионный ZES6-2 U (люк напольный съемный, полиамид, серый)</t>
  </si>
  <si>
    <t>Вставка в коробку для потайной заглушки прямоугольного монтажного отверстия номинального размера 6 в подпольной системе или двойных полах во внутренних помещениях. Защитная рамка из полиамида.Выемка 5 мм для фрагмента напольного покрытия при необходимости регулируется до 3, 8 или 10 мм.</t>
  </si>
  <si>
    <t>SSLB 100 A2</t>
  </si>
  <si>
    <t>Соединительный элемент кабельного листового лотка 100 мм</t>
  </si>
  <si>
    <t>WDK HF60110LGR</t>
  </si>
  <si>
    <t>Угол плоский кабель-канала WDK 60x110 мм, ПВХ, светло-серый RAL7035</t>
  </si>
  <si>
    <t>SSE SSLB 500 FS</t>
  </si>
  <si>
    <t>Уплотнительная пластина 500 мм</t>
  </si>
  <si>
    <t>WDK HA60110RW</t>
  </si>
  <si>
    <t>Угол внешний кабель-канала WDK 60x110 мм, ПВХ, белый</t>
  </si>
  <si>
    <t>LAW FT</t>
  </si>
  <si>
    <t>Угловой зажим 50x50 мм</t>
  </si>
  <si>
    <t>Угловой зажим</t>
  </si>
  <si>
    <t>Опорный уголок для создания дополнительного отвода на различной высоте.</t>
  </si>
  <si>
    <t>3051 LGR</t>
  </si>
  <si>
    <t>Крепежная скоба 14-24 мм</t>
  </si>
  <si>
    <t>С клейким основанием, продольным отверстием, для резьбы М6. Для наклеивания полистироловых скоб на кирпичные или бетонные поверхности использовать клей для быстрого склеивания плоского провод Impu-Fix тип 509.</t>
  </si>
  <si>
    <t>DS 4 FT</t>
  </si>
  <si>
    <t>LE SPITZE</t>
  </si>
  <si>
    <t>Наконечник стержня заземления LightEarth, сталь горячеоцинкованная</t>
  </si>
  <si>
    <t>Подходит для стержней заземления LightEarth.</t>
  </si>
  <si>
    <t>FLK-HL ZL</t>
  </si>
  <si>
    <t>Держатель гибкого кабель-канала, серый антрацит</t>
  </si>
  <si>
    <t>Держатель гибкого канала</t>
  </si>
  <si>
    <t>В держателе расположены 2 интегрированных фиксатора для разгрузки от натяжения, он крепится с помощью болтов. Гибкий канал может устанавливаться непосредственно на держатель.    </t>
  </si>
  <si>
    <t>AR45-F1 RW</t>
  </si>
  <si>
    <t>Рамка одинарная 1хModul45 (для ЭУИ 45х45 мм), 84x84 мм, белая (для 6288569 и 6288572)</t>
  </si>
  <si>
    <t>Рамка для монтажа одинарной розетки серии Modul 45, с фиксатором, расположенным сверху, без поля для маркировки, для горизонтального или вертикального монтажа, для установки в монтажной коробке 71GD8-2.</t>
  </si>
  <si>
    <t>HG 47-DV</t>
  </si>
  <si>
    <t>Монтажная коробка для полых стен двойная  139x68, H47, без галогена, IP30</t>
  </si>
  <si>
    <t>Двойная монтажная коробка для установки в полую стену на глубину не менее 47мм и с толщиной пластины 5–40мм.Резьбовые вкладыши 2 x 3; Винты, клеммные колодки; 4комбинированных ввода для труб Ø 20 и 25мм; 4ввода для проводов NYM 3 x 1,5мм²; 2ввода для проводов NYM 3 x 2,5мм² или 5 x 1,5мм²; 2ввода для проводов NYM 5 x 2,5мм² или 7 x 1,5мм²; Соединение с другими монтажными коробками через соединительный штуцер, тип ZH 11-V</t>
  </si>
  <si>
    <t>GMS 270 FS</t>
  </si>
  <si>
    <t>Траверса для резьбового стержня 270 мм</t>
  </si>
  <si>
    <t>LKV 50025</t>
  </si>
  <si>
    <t>Кабельный канал перфорированный распределительный LKV 50x25x2000 мм (перфокороб) ПВХ, серый RAL 7030</t>
  </si>
  <si>
    <t>Распределительный перфорированный кабельный коробв соответствии сDIN EN 50085-2-3, с крышкой и перфорированным основанием. Специальные размеры по запросу.</t>
  </si>
  <si>
    <t>733 63 A4</t>
  </si>
  <si>
    <t>Крепежная скоба дистанционная 63 мм</t>
  </si>
  <si>
    <t>Материал для изготовления винтов VA. *Размер M16 не предназначен для прибора забивания гвоздей. *Размер M16 - PG16 не предназначен для прибора установки болтов.</t>
  </si>
  <si>
    <t>SDE-RW D0RW3B</t>
  </si>
  <si>
    <t>Блок розеток AR45 (3 розетки 16А 250В Schuko, с маркировкой, 84x185x59 мм) белый</t>
  </si>
  <si>
    <t>Укомплектованная, готовая к подключению розетка, с полем для маркировки, для установки в кабельном коробе Rapid 80.   Блок укомплектован: - Монтажной коробкой 71GD9-2, тройной, - Розеткой 0° с защитным контактом, тройной (цвет: см. таблицу), - Рамкой AR45 тройной, с полем для маркировки, AR45-BF (белоснежного цвета).</t>
  </si>
  <si>
    <t>GMS 4 VW 45 FT</t>
  </si>
  <si>
    <t>Соединительная пластина 45°, с 4 отверстиями 101x101x40x5 мм</t>
  </si>
  <si>
    <t>Монтажный уголок с 4 отверстиями для соединения профильных реек 41 x 41 мм и 41 x 21 мм под углом 45°.</t>
  </si>
  <si>
    <t>SGR KS OR</t>
  </si>
  <si>
    <t>Защитный колпачок 6,0 мм</t>
  </si>
  <si>
    <t>Защитный колпачок для закрытия обрезных краев проволочного лотка.</t>
  </si>
  <si>
    <t>150. Системы огнестойких кабельных коробов с терморасширяющимся покрытием</t>
  </si>
  <si>
    <t>BSKM-BD 1025</t>
  </si>
  <si>
    <t>Скоба металлическая, огнестойкая, BSKM-BD 1025, 100x250 мм</t>
  </si>
  <si>
    <t>Монтажная скоба</t>
  </si>
  <si>
    <t>Скоба, предотвращающая выпадение кабеля при потолочном монтаже огнестойкого кабельного короба BSKM 1025.</t>
  </si>
  <si>
    <t>CM3015P1000FT</t>
  </si>
  <si>
    <t>Профильная рейка 1000x30x15 мм</t>
  </si>
  <si>
    <t>AHB 150 FT</t>
  </si>
  <si>
    <t>Подвесная скоба 150 мм</t>
  </si>
  <si>
    <t>ADP-B SWGR0.5</t>
  </si>
  <si>
    <t>Заглушка 0,5 модуля Modul45, 45х22,5 мм, черная</t>
  </si>
  <si>
    <t>WDK HF15040RW</t>
  </si>
  <si>
    <t>Угол плоский кабель-канала WDK 15x40 мм, ПВХ, белый</t>
  </si>
  <si>
    <t>113 B-Z-HD</t>
  </si>
  <si>
    <t>Держатель молниеприемного стержня 16 мм, с фланцем, с шурупом и дюбелем, оцинкованный</t>
  </si>
  <si>
    <t>Для стержневых молниеприемников и стержней заземления Rd 16 Устанавливается с помощью перемычки и винтов с шестигранной головкой M6 x 16 (VA) Внутренняя резьба M8 и сквозное отверстие для шурупов Предварительно установлено с помощью шурупа 5 x 60 и пластмассового дюбеля 8 x 40</t>
  </si>
  <si>
    <t>249 8-10 ALU-OT</t>
  </si>
  <si>
    <t>для крепления круглых проводников RD 8–10; подходит дляболтов M10.</t>
  </si>
  <si>
    <t>WDK HK40090RW</t>
  </si>
  <si>
    <t>Отвод T-образный кабель-канала WDK 40x90 мм, ПВХ, белый</t>
  </si>
  <si>
    <t>WDK HE60060RW</t>
  </si>
  <si>
    <t>Заглушка торцевая кабель-канала WDK 60x60 мм, ПВХ, белый</t>
  </si>
  <si>
    <t>STD-D3C SRO2</t>
  </si>
  <si>
    <t>Розетка силовая 33° двойная 2х2К+З Modul45connect, со шторками, 16А 250В красная (актуальный аналог = 6120489)</t>
  </si>
  <si>
    <t>Розетка с заземляющим контактом, двойная 33°, с защитными шторками, с автоматическими клеммами,2-полюсная,16A250V~, автоматические клеммы соответсвуют стандарту ГОСТ Р51322.1-2001 МЭК 60884-1:2006.</t>
  </si>
  <si>
    <t>271 8-10 VA</t>
  </si>
  <si>
    <t>для фальца толщиной до 5 мм; для прокладки проводников вдоль и поперек поверхности; с 4 шестигранными болтами M6 x 12; отвечаеттребованиям стандарта VDE 0185-305 (ГОСТ Р МЭК 62305).</t>
  </si>
  <si>
    <t>WDK HI40040RW</t>
  </si>
  <si>
    <t>Угол внутренний кабель-канала WDK 40x40 мм, ПВХ, белый</t>
  </si>
  <si>
    <t>2064 GTPL 2M</t>
  </si>
  <si>
    <t>Профильная рейка 2000x32x15 мм</t>
  </si>
  <si>
    <t>Несущая шина</t>
  </si>
  <si>
    <t>G-шина G32 согласно DIN EN 50035 (ранее DIN 46277 часть 1) Ширина несущей шины 32 мм</t>
  </si>
  <si>
    <t>WDKH-15030RW T</t>
  </si>
  <si>
    <t>Кабель-канал безгалогеновый WDKH 15x30мм с крышкой ABS-пластик белый</t>
  </si>
  <si>
    <t>Короб WDK от OBO изготовлен из поливинилхлорида без содержания свинца. Длина короба стандартно составляет 2000 мм. Короб состоит из верхней и нижней части. Поставляется в белом (RAL 9001), чисто-белом (RAL 9010), сером (RAL 7030) и светло-сером (RAL 7035) цвете. Система отверстий на дне даёт возможность самостоятельно произвести монтаж. Благодаря специальному запорному контуру верхних частей обеспечивается идеальная посадка короба. Благодаря разнообразию аксессуаров осуществляется аккуратный монтаж короба в любых условиях. </t>
  </si>
  <si>
    <t>LWS M8 G</t>
  </si>
  <si>
    <t>Шайба пружинная M8</t>
  </si>
  <si>
    <t>Пружинное кольцо</t>
  </si>
  <si>
    <t>Пружинная шайба M8</t>
  </si>
  <si>
    <t>450. Системы осветительных лотков</t>
  </si>
  <si>
    <t>MAH LTR FS</t>
  </si>
  <si>
    <t>Центральный потолочный подвес 50x70x85 мм</t>
  </si>
  <si>
    <t>Центральный потолочный й потолочный Т450</t>
  </si>
  <si>
    <t>Центральный потолочный подвес для кабельных лотков LTR для монтажа светильников, для подвеса на стержнях с резьбой и цепи.</t>
  </si>
  <si>
    <t>MAH 100 FS</t>
  </si>
  <si>
    <t>Траверса для кабельных лотков 100 мм</t>
  </si>
  <si>
    <t>Центральный потолочный подвес для установки в боковой стенке лотка.</t>
  </si>
  <si>
    <t>SSE SSLB 400 FS</t>
  </si>
  <si>
    <t>Уплотнительная пластина 400 мм</t>
  </si>
  <si>
    <t>WDKH-E40060RW</t>
  </si>
  <si>
    <t>Заглушка торцевая кабель-канала WDKH 40x60 мм, ABS-пластик, белый</t>
  </si>
  <si>
    <t>LKV D 75</t>
  </si>
  <si>
    <t>Крышка кабель-канала LKV 75 мм, ПВХ, серый</t>
  </si>
  <si>
    <t>KAL-K11 AL1</t>
  </si>
  <si>
    <t>Кабельный вывод 1 модуль Modul45, 45х45 мм, цвет алюминиевый лак</t>
  </si>
  <si>
    <t>Кабельный вывод с полем для маркировки состоит из суппорта с фиксатором для разгрузки кабеля от натяжения и крышки. Фиксатор рассчитан на кабель сечением 3-11 мм. Растровое крепление подходит для вертикальной и горизонтальной установки в кабельные короба, электромонтажные колонны и другие виды монтажа.</t>
  </si>
  <si>
    <t>MBS 045</t>
  </si>
  <si>
    <t>Скоба металлическая, фиксирующая, MBS 045, 7x450 мм</t>
  </si>
  <si>
    <t>159 K-VA</t>
  </si>
  <si>
    <t>Держатель проволоки D 8-10 мм для черепичной, шиферной и волнообразной кровли, сталь нержавеющая</t>
  </si>
  <si>
    <t>основание из нержавеющей стали (V2A); основание с продольным отверстием Ø 8,5 мм; держатель из полиамида.</t>
  </si>
  <si>
    <t>WDKH-E60090RW</t>
  </si>
  <si>
    <t>Заглушка торцевая кабель-канала WDKH 60x90 мм, ABS-пластик, белый</t>
  </si>
  <si>
    <t>ZES4-2 U10T 7011</t>
  </si>
  <si>
    <t>Лючок ревизионный ZES4-2 U (люк напольный съемный, полиамид, серый)</t>
  </si>
  <si>
    <t>Вставка в коробку для потайной заглушки квадратного монтажного отверстия номинального размера 4, применение в системах каналов и системных полах во внутренних помещениях.Выемка 5 мм для фрагмента напольного покрытия при необходимости регулируется до 3, 8 или 10 мм.</t>
  </si>
  <si>
    <t>116 M20 LGR PS</t>
  </si>
  <si>
    <t>4758 5.0X60</t>
  </si>
  <si>
    <t>Винт Golden-Sprint 5x60 мм</t>
  </si>
  <si>
    <t>Винт Golden Sprint</t>
  </si>
  <si>
    <t>Из закаленной гальванически оцинкованной стали с желтым хромированным, а также хостефлоновым покрытием. Плоская головка с комбинированным крестовым и продольным шлицем под отвертку (Pozidrive Gr. 2, кроме Ø 6 мм, Pozidrive Gr. 3). По сравнению со стандартными болтами болты SPRINT закручиваются гораздо быстрее. Это преимущество достигается благодаря острию с первым ходом, ведущему к 2-ходовой резьбе. Область применения: дерево, ДСП, ригипсовые панели, пластиковые дюбели.</t>
  </si>
  <si>
    <t>AR45-BF2 RW</t>
  </si>
  <si>
    <t>Рамка двойная 2хModul45 (для ЭУИ 45х90 мм) для маркировки, горизонт., белая (для 6288583 и 6288576)</t>
  </si>
  <si>
    <t>Рамка для установки розеток серии Modul 45, двойная, с полем для маркировки, для горизонтального монтажа, для фиксации в монтажной коробке 71GD13 или в монтажном корпусе 71MT2 45.</t>
  </si>
  <si>
    <t>GMA M6 FS</t>
  </si>
  <si>
    <t>Траверса для резьбового стержня 60x40 мм</t>
  </si>
  <si>
    <t>Центральный потолочный подвес для проволочных лотков.</t>
  </si>
  <si>
    <t>SDB 09L PS</t>
  </si>
  <si>
    <t>Распределительный щиток 240х191х125 мм, на 9 модулей, полистирол</t>
  </si>
  <si>
    <t>107 W PG11 PA</t>
  </si>
  <si>
    <t>Переходник угловой PG11</t>
  </si>
  <si>
    <t>Угловая опора</t>
  </si>
  <si>
    <t>Угловой переходник с внутренней и внешней резьбой Pg согласно DIN 40430. Угловой переходник может быть укомплектован 2 стальными кольцами 107/D, уплотнительным кольцом 107/A или 107/B и нажимным винтом 107/E для углового кабельного ввода.</t>
  </si>
  <si>
    <t>GES2 U 9011</t>
  </si>
  <si>
    <t>Лючок GES2U (универсальный) для 3 розеток Modul45 (для 1xUT3 арт. 7408723) полиамид, черный</t>
  </si>
  <si>
    <t>Резервуар прибора с рукояткой для макс. 3 отдельных приборов серии Modul 45 в одном универсальном кронштейне UT3, применение в системах каналов во внутренних помещениях.</t>
  </si>
  <si>
    <t>VH-P5</t>
  </si>
  <si>
    <t>Накладка блока питания VH для монтажа устройств (2 ЭУИ 45х45 мм) 95x95 мм, желтая</t>
  </si>
  <si>
    <t>Плата для монтажа двойной розетки Modul 45 или в комплекте с двумя устройствами серии Modul 45 Указание: Соблюдайте предписания VDE.</t>
  </si>
  <si>
    <t>101 ST</t>
  </si>
  <si>
    <t>Основание бетонное 6,9 кг, с внутренней резьбой М16</t>
  </si>
  <si>
    <t>бетонное основание6,9 кг; морозостойкийбетон; с внутренней резьбой M16; рекомендованная длина молниеприемного стержня максимум 1,0 м.</t>
  </si>
  <si>
    <t>253 8X8</t>
  </si>
  <si>
    <t>Соответствует требованиям стандарта VDE 0185-305-3 (IEC/ EN 62305-3) Для круглых проводников Rd 8-10 x Rd 8-10; Монтаж с помощью 4 винтов с шестигранной головкой M8 x 25 и 4 шестигранных гаек M8 (F)</t>
  </si>
  <si>
    <t>SKS 6X12 F</t>
  </si>
  <si>
    <t>Комплект крепежный SKS 6X12 F, сталь, F</t>
  </si>
  <si>
    <t>Болт с шестигранной головкой с гайкой и шайбой M6x12</t>
  </si>
  <si>
    <t>T 100 OE HD LGR</t>
  </si>
  <si>
    <t>Распределительная коробка T100, 150x116x83 мм, сплошная стенка, высокая крышка</t>
  </si>
  <si>
    <t>Распределительная коробка закрытая</t>
  </si>
  <si>
    <t>Закрытая кабельная распределительная коробка для соединения кабелей и проводов в помещении и в защищенных зонах вне помещения. Прямоугольная форма без вводов. Подходит для настенного и потолочного монтажа и установки на монтажных пластинах. С возможностью для внутреннего закрепления и монтажом поверх угловых колпаков. Высокая крышка с быстроразъемным соединением может быть опломбирована. Изготовлено из материалов, не содержащих галогены. В комплекте с профильной рейкой. Кабельная распределительная коробка согласно DIN EN 60670. Огнестойкость согласно DIN EN 60695-2-11, температура испытания 650°C. Ударопрочность IK07 согласно DIN EN 50102.</t>
  </si>
  <si>
    <t>168 DIN 30</t>
  </si>
  <si>
    <t>Держатель полосы, с внутренней резьбой (временный аналог = 5230446)</t>
  </si>
  <si>
    <t>116 VDE PG29 PA</t>
  </si>
  <si>
    <t>Контргайка PG29</t>
  </si>
  <si>
    <t>Контргайка согласно DIN 46320, с резьбой Pg согласно DIN 40430.</t>
  </si>
  <si>
    <t>T 40 RW</t>
  </si>
  <si>
    <t>Распределительная коробка T40, 90x90x52 мм, IP55, белая</t>
  </si>
  <si>
    <t>GMS 4 VP FT</t>
  </si>
  <si>
    <t>Соединительная пластина 200x40x5 мм</t>
  </si>
  <si>
    <t>Соединительная пластина</t>
  </si>
  <si>
    <t>Соединительная пластина с 4 отверстиями для продольного соединения профильных реек 41 x 41 мм и 41 x 21 мм.</t>
  </si>
  <si>
    <t>910 GKDM 12x30</t>
  </si>
  <si>
    <t>Дюбель Ø12x30 мм</t>
  </si>
  <si>
    <t>Дюбель для гипсокартона</t>
  </si>
  <si>
    <t>Для крепления деталей на гипсокартонных или волокнистых панелях. Мин. толщина панелей: 12 мм для Ø 4,5 мм винтов Golden Sprint или Sprint.</t>
  </si>
  <si>
    <t>HG 60 MW</t>
  </si>
  <si>
    <t>Монтажная коробка для полых стен Ø68 мм / H47 мм</t>
  </si>
  <si>
    <t>Монтажная коробка коробка Т110</t>
  </si>
  <si>
    <t>Монтажные коробки для полых стен, герметичное исполнение благодаря мембранным вводам. Размеры согласно DIN 49073-1, для пластин толщиной 7 – 35мм. Стандартное расстояние 71мм, возможность сквозного соединения с помощью переходника при комбинировании между монтажными коробками и соединительными коробками, 8мембранных отверстий для кабеля NYM, кабеля передачи данных и труб Ø20мм, монтажные коробки могут использоваться в качестве соединительных коробок согласно VDE0606-1 с двойным винтовым креплением и винтовой крышкой, в комплектес распорными винтовымикреплениями, класс защиты IP40.</t>
  </si>
  <si>
    <t>STD-D0K SRO2</t>
  </si>
  <si>
    <t>Розетка с кодом (с блокировкой) двойная 2х2К+З, 45х90 мм, со шторками, 0°, 16А, 250В, красная</t>
  </si>
  <si>
    <t>Розетка 0° двойная, с кодом</t>
  </si>
  <si>
    <t>Розетка с заземляющим контактом 2К+З, двойная, c кодом, с защитными шторками, с 2-полюсными автоматическими клеммами, 16 A, 250 V~, автоматические клеммы соответствуют стандарту ГОСТ Р51322.1-2001 МЭК 60884-1:2006; данная розетка может использоваться только с кодировочным ключем тип CST-STD.</t>
  </si>
  <si>
    <t>WDK20020BR</t>
  </si>
  <si>
    <t>Кабельный канал WDK 20x20x2000 мм (мини-канал с крышкой) ПВХ, коричневый</t>
  </si>
  <si>
    <t>Мини-канал (кабельный канал, кабель-канал, короб) серии WDK, в комплекте с крышкой, размер 20x20x2000 мм. Высота борта 17 мм. Крышка короба шириной 17 мм. На дна имеется перфорация для монтажа к поверхности стены. Материал: ПВХ (поливинилхлорид). Цвет: коричневый RAL 8014. Назначение: Прокладка проводов и кабелей, организация рабочих мест. Применение: для монтажа по деревянным стенам (гостиницы, кафе, частные дома и дачи).</t>
  </si>
  <si>
    <t>G-SVS70210RW</t>
  </si>
  <si>
    <t>Накладка стыковая кабель-канала Rapid 80, 70x210 мм, сталь белый</t>
  </si>
  <si>
    <t>LVG 45 FT</t>
  </si>
  <si>
    <t>Продольный соединитель кабельного лестничного лотка 49x150 мм</t>
  </si>
  <si>
    <t>Продольный соединитель  соединитель Т300</t>
  </si>
  <si>
    <t>Продольный соединитель в качестве внешнего крепления для фиксации кабельных лестниц и фасонных деталей со стороной высотой 45 мм и сквозной перфорацией борта.</t>
  </si>
  <si>
    <t>ABR FT</t>
  </si>
  <si>
    <t>Скоба металлическая, огнестойкая, ABR FT, для листовых лотков 115x60x20 мм</t>
  </si>
  <si>
    <t>Соединительная скоба для листовых лотков</t>
  </si>
  <si>
    <t>Соединительная скоба для фиксации стержня с резьбой с системой подвеса при прокладке листовых кабельных лотков, предусмотрена для прокладки кабельных трасс повышенной живучести согласно DIN 4102 часть 12. Включая болты и гайки</t>
  </si>
  <si>
    <t>GKS 50 07 FT</t>
  </si>
  <si>
    <t>Фиксатор 60x40 мм</t>
  </si>
  <si>
    <t>Фиксатор для крепления проволочных лотков к полу или дистанционной скобе типа DBL.</t>
  </si>
  <si>
    <t>WDK HF40040RW</t>
  </si>
  <si>
    <t>Угол плоский кабель-канала WDK 40x40 мм, ПВХ, белый</t>
  </si>
  <si>
    <t>NE DSU2 10075</t>
  </si>
  <si>
    <t>Опора регулируемая по высоте (сталь)</t>
  </si>
  <si>
    <t>Регулируемая опора DSU</t>
  </si>
  <si>
    <t>Применяется в качестве центральной стыковой опоры для крышки номинальной ширины 400, 500 или 600 мм, количество зависит от ширины канала.</t>
  </si>
  <si>
    <t>362 Z 50 G</t>
  </si>
  <si>
    <t>Гвоздь 2x50 мм</t>
  </si>
  <si>
    <t>Стальной гвоздь</t>
  </si>
  <si>
    <t>Из закаленной стали гальванически оцинкованной, со сферической головкой.</t>
  </si>
  <si>
    <t>UT4</t>
  </si>
  <si>
    <t>Универсальная монтажная коробка UT4 для установки в лючок без накладки (полиамид, черный)</t>
  </si>
  <si>
    <t>Универсальный держатель</t>
  </si>
  <si>
    <t>Универсальная монтажная коробка с двумя фиксаторами для разгрузки кабеля от натяжения, для монтажа в лючки номинальным размером R7, R9 и 9.  Накладку и аксессуары необходимо заказывать отдельно.</t>
  </si>
  <si>
    <t>BEB 150 FS</t>
  </si>
  <si>
    <t>Пластина предохранительная BEB 150 FS, для вывода кабеля из листового лотка, B=150 мм, сталь, конвейерный цинк</t>
  </si>
  <si>
    <t>V-TEC VM12UV LGR</t>
  </si>
  <si>
    <t>TPDG 245 FS</t>
  </si>
  <si>
    <t>165 MBG-8-10 200</t>
  </si>
  <si>
    <t>Держатель проволоки D 8-10 мм на плоской кровле, с морозостойким бетоном, D 200 мм, полиамид</t>
  </si>
  <si>
    <t>закрытый держатель с плоской основой; с двойным держателем провода; вес наполнения 1 кг (морозостойкийбетон); оболочка из полиэтилена черного цвета, основа из полипропилена черного цвета; с увеличенной основой (Ø 200 мм) для надежной установки.</t>
  </si>
  <si>
    <t>WDK HE60110RW</t>
  </si>
  <si>
    <t>Заглушка торцевая кабель-канала WDK 60x110 мм, ПВХ, белый</t>
  </si>
  <si>
    <t>Заглушка для кабельного короба WDK.</t>
  </si>
  <si>
    <t>SV FT</t>
  </si>
  <si>
    <t>Шарнирный соединитель 19x88 мм</t>
  </si>
  <si>
    <t>Шарнирный соединитель для вертикального углового ответвления кабельных каналов BKK.</t>
  </si>
  <si>
    <t>252 8-10x16 V4A</t>
  </si>
  <si>
    <t>Соединитель проволоки 8-10 мм, полосы 30 мм и стержня 16 мм, крестовой, нерж. сталь</t>
  </si>
  <si>
    <t>в соответствии с требованиями VDE 0185-305-3 (IEC/ EN 62305-3) проводники: Rd 8-10 x Rd 16 / FL 30 с промежуточной пластиной смонтирован с 4 шестигранными болтами M8 x 25 и 4 шестигранными гайками M8</t>
  </si>
  <si>
    <t>AZDR 100 FT</t>
  </si>
  <si>
    <t>Поворотный фиксатор крышки</t>
  </si>
  <si>
    <t>Поворотный фиксатор</t>
  </si>
  <si>
    <t>Фиксатор для дополнительного монтажа в крышке для мини-канала AZ и системы BKK.</t>
  </si>
  <si>
    <t>WDK HI15040RW</t>
  </si>
  <si>
    <t>Угол внутренний кабель-канала WDK 15x40 мм, ПВХ, белый</t>
  </si>
  <si>
    <t>WDK HA15040RW</t>
  </si>
  <si>
    <t>Угол внешний кабель-канала WDK 15x40 мм, ПВХ, белый</t>
  </si>
  <si>
    <t>157 EK-VA</t>
  </si>
  <si>
    <t>VL 19048E</t>
  </si>
  <si>
    <t>Соединительная накладка кабельного канала EUK 190x48 мм (сталь)</t>
  </si>
  <si>
    <t>247 8-10 FT</t>
  </si>
  <si>
    <t>Соединитель проволоки Т-образный</t>
  </si>
  <si>
    <t>с 3 шестигранными винтами M6 x 16 (VA)</t>
  </si>
  <si>
    <t>STD-D3S SWGR1</t>
  </si>
  <si>
    <t>Розетка одинарная 2К+3 под углом 33° шторки 16А 250В (45х45 мм - 1 модуль Modul45) черная</t>
  </si>
  <si>
    <t>Розетка 33°</t>
  </si>
  <si>
    <t>Розетка силовая одинарная. Размер 45х45 мм - это 1 модуль серии "Modul45". Цвет чёрный. Розетка с заземляющим контактом 2К+З, 2-полюсная. 16 Ампер. 250 Вольт. Автоматические клеммы для кабелей с жилами сечением от 1,5 до 2,5 мм2 соответствуют стандарту ГОСТ Р51322.1-2001 МЭК 60884-1:2006. Розетка имеет защитные шторки, автоматически закрывающие гнёзда штепсельной розетки при вынутой вилке, поэтому можно применять в жилой недвижимости, квартирах, жилых комнатах общежитий, детских учреждениях (садах, яслях, школах и т.п.) согласно правилам ПУЭ издание 7 пункт 7.1.49. Розетка для установки вилки под углом 33°. Поверхность матовая – не блестит и скрывает царапины во время эксплуатации. Назначение: для кабель-каналов, лючков, колонн.</t>
  </si>
  <si>
    <t>SES 25047</t>
  </si>
  <si>
    <t>Заглушка торцевая кабель-канала EUK 250x48 мм (сталь)</t>
  </si>
  <si>
    <t>Делаль концевой муфты</t>
  </si>
  <si>
    <t>Торцевая заглушка для кабельного канала скрытой установки в стяжке (EUK).</t>
  </si>
  <si>
    <t>LKM Z100</t>
  </si>
  <si>
    <t>Держатель провода для LKM высотой 100 мм, сталь</t>
  </si>
  <si>
    <t>KSR60100</t>
  </si>
  <si>
    <t>Кольцо для защиты кромок короба LKM 60x100 мм (предотвращает повреждение кабелей при прокладке) ПВХ серый</t>
  </si>
  <si>
    <t>TPD 445 FS</t>
  </si>
  <si>
    <t>Настенный/потолочный кронштейн 445 мм</t>
  </si>
  <si>
    <t>Настенная / потолочная скоба ТР для универсального крепления</t>
  </si>
  <si>
    <t>301 DIN-80</t>
  </si>
  <si>
    <t>Хомут ленточный для крепления к водосточной трубе D 80 мм, сталь</t>
  </si>
  <si>
    <t>для соединения проводников с водосточными трубами; в соответствии со стандартомDIN 48818 C; оцинкована конвейерным методом (275 г/м² = среднее значение 40 мкм); с 1 шестигранным болтом M8 x 20; с1 шестигранной гайкой M8 и 1 стопорной шайбой из нержавеющей стали; с 1крепежным отверстием Ø 11 мм.</t>
  </si>
  <si>
    <t>STD-D3K SRO1</t>
  </si>
  <si>
    <t>Розетка с кодом (с блокировкой) одинарная 2К+З, 45х45 мм, со шторками, 33°, 16А, 250В, красная</t>
  </si>
  <si>
    <t>Розетка 33° одинарная,с кодом</t>
  </si>
  <si>
    <t>Розетка с заземляющим контактом 2К+З, одинарная, 33°, с кодом, с защитными шторками, с 2-полюсными автоматическими клеммами, 16 A, 250 V~, автоматические клеммы соответствуют стандарту ГОСТ Р51322.1-2001 МЭК 60884-1:2006. Данная розетка может использоваться только в сочетании с кодировочным ключом типа CST-STD.</t>
  </si>
  <si>
    <t>WDK HF40090RW</t>
  </si>
  <si>
    <t>Угол плоский кабель-канала WDK 40x90 мм, ПВХ, белый</t>
  </si>
  <si>
    <t>KSR-920 PE</t>
  </si>
  <si>
    <t>Предохранительное кольцо для защиты кабеля 62x62 мм</t>
  </si>
  <si>
    <t>5001 ZN-CU</t>
  </si>
  <si>
    <t>Клемма крепежная для проволоки</t>
  </si>
  <si>
    <t>С фиксируемым зажимным винтом, гайкой и стопорной шайбой с упругими зубцами С отверстием 10,2 мм С предварительно установленным упором из литья из цинкового сплава под давлением Выполняет требования стандарта VDE 0185-305 (IEC 62305)</t>
  </si>
  <si>
    <t>237 N CU</t>
  </si>
  <si>
    <t>Соединитель проволоки продольный</t>
  </si>
  <si>
    <t>с 4 шестигранными болтами M6 x 10 в соответствии с требованиямиVDE 0185-305-3 (IEC/ EN 62305-3)</t>
  </si>
  <si>
    <t>CL2712P2000FS</t>
  </si>
  <si>
    <t>Профильная рейка 27x12,5x2000 мм</t>
  </si>
  <si>
    <t>WPK SL OR</t>
  </si>
  <si>
    <t>Защитный колпачок для углового профиля типа WE 40/65.</t>
  </si>
  <si>
    <t>733 38 FT</t>
  </si>
  <si>
    <t>Крепежная скоба дистанционная 30-38 мм</t>
  </si>
  <si>
    <t>Материал для изготовления винтов: сталь. *Размер M16 не предназначен для прибора забивания гвоздей. *Размер M16 - PG16 не предназначен для прибора установки болтов.</t>
  </si>
  <si>
    <t>GMS 270 A4</t>
  </si>
  <si>
    <t>STD-D3 SWGR1</t>
  </si>
  <si>
    <t>Розетка 2К+3 под углом 33° шторки 16А 250В (45х45 мм - 1 модуль Modul45) черная.  АНАЛОГ=6120081</t>
  </si>
  <si>
    <t>WDK HT25025RW</t>
  </si>
  <si>
    <t>Отвод T-образный кабель-канала WDK 25x25 мм, ПВХ, белый</t>
  </si>
  <si>
    <t>WDK20020RW</t>
  </si>
  <si>
    <t>Мини-канал WDK с крышкой 20x20x2000 мм (высота борта 17 мм, крышка 17 мм) ПВХ белый RAL 9010</t>
  </si>
  <si>
    <t>LKM K80</t>
  </si>
  <si>
    <t>Кабельный зажим для короба LKM высотой 80 мм, сталь</t>
  </si>
  <si>
    <t>Кабельный зажим крепит кабель и провод в коробе и облегчает монтаж на стену и на подвесной потолок. Кабельные зажимы устанавливаются в отверстия на дне короба LKM и затем защелкиваются. Подходит для высоты короба LKM 100 мм.</t>
  </si>
  <si>
    <t>2960 25 M6 LGR</t>
  </si>
  <si>
    <t>Крепежная скоба цокольная 22,5-25 мм</t>
  </si>
  <si>
    <t>Цокольная скоба</t>
  </si>
  <si>
    <t>Цокольная скоба ISO 22,5-25 мм</t>
  </si>
  <si>
    <t>163 70 FT</t>
  </si>
  <si>
    <t>2953 T M20 LGR</t>
  </si>
  <si>
    <t>Т-образное соединение для труб Quick-pipe, M20</t>
  </si>
  <si>
    <t>Т образное  соединение Т190</t>
  </si>
  <si>
    <t>Т-образная секция Quick-Pipe протестирована согласно требованиям VDE и состоит из двух устанавливаемых друг в друга частей, перекрывающих пластиковую трубу Quick-Pipe.</t>
  </si>
  <si>
    <t>CL2008UP2000FS</t>
  </si>
  <si>
    <t>Профильная рейка 2000x20x8 мм</t>
  </si>
  <si>
    <t>OSS 20x3 3M FT</t>
  </si>
  <si>
    <t>Лента монтажная перфорированная 20х3 мм, горячий цинк</t>
  </si>
  <si>
    <t>KSN1</t>
  </si>
  <si>
    <t>Насечная клепка канала Ø 4,5 мм, светло-серый</t>
  </si>
  <si>
    <t>Насечная клепка</t>
  </si>
  <si>
    <t>Для быстрого монтажа и достижения оптимального уровня функциональности следует использовать клепальный инструмент KNW1. Размер просверленного отверстия: 4,5 мм. Общая толщина клеммы: 2,2–4 мм</t>
  </si>
  <si>
    <t>T ZE</t>
  </si>
  <si>
    <t>Хомут для кабеля (фиксатор для разгрузки от натяжения, полиамид)</t>
  </si>
  <si>
    <t>Фиксатор для разгрузки от натяжения</t>
  </si>
  <si>
    <t>Для фиксации и разгрузки от натяжения проводов с оболочкой диаметром до 16 мм, для крепления на разделительной перегородке. В напольном боксе T12L можно установить максимально 5 фиксаторов для разгрузки кабеля от натяжения, в напольном боксе T4B - не более 2-х.</t>
  </si>
  <si>
    <t>303 DIN-3 1/2</t>
  </si>
  <si>
    <t>Хомут для крепления к трубе D 3 1/2 дюйма = 100 мм, сталь</t>
  </si>
  <si>
    <t>Трубная скоба</t>
  </si>
  <si>
    <t>DIN 48818, форма D; с крепежным отверстием Ø 11 мм; с 2 шестигранными болтами M8 x 20 (4 дюйма = M10); с 2 шестигранными гайками M8 (4 дюйма = M10).</t>
  </si>
  <si>
    <t>5004 DIN-FT 20</t>
  </si>
  <si>
    <t>Зажим для Т250</t>
  </si>
  <si>
    <t>толщина фланца до 12 или 10-20 мм с установленным фиксируемым зажимным винтом 5000 с 2 шестигранными болтами M8 x 20 из стали, оцинкованой методом горячего погружения зажимные элементы из ковкого чугуна, оцинкованого методом горячего погружения отвечает требованиям стандарта VDE 0185-305 (ГОСТ Р МЭК 62305).</t>
  </si>
  <si>
    <t>MWAM 12 11 FS</t>
  </si>
  <si>
    <t>Настенный и опорный кронштейн для малых нагрузок, в комплекте с системой быстрого крепления изогнутой конструкции для монтажа кабельных лотков тип RKSM.</t>
  </si>
  <si>
    <t>3000 TMS M16 LGR</t>
  </si>
  <si>
    <t>Т-образное соединение для труб Quick-pipe, M16, цвет серый</t>
  </si>
  <si>
    <t>Т-образное соединение для труб</t>
  </si>
  <si>
    <t>WDK HI60110LGR</t>
  </si>
  <si>
    <t>Угол внутренний кабель-канала WDK 60x110 мм, ПВХ, светло-серый RAL7035</t>
  </si>
  <si>
    <t>WDK HA60110LGR</t>
  </si>
  <si>
    <t>Угол внешний кабель-канала WDK 60x110 мм, ПВХ, светло-серый RAL7035</t>
  </si>
  <si>
    <t>7ZE</t>
  </si>
  <si>
    <t>Фиксатор для разгрузки кабеля от натяжения, полиамид</t>
  </si>
  <si>
    <t>Фиксатор для разгрузки кабеля от натяжения</t>
  </si>
  <si>
    <t>Фиксатор для разгрузки кабеля от натяжения, подходит для установки в монтажных коробках 7GD... и 71GD....</t>
  </si>
  <si>
    <t>GSV 34 FT</t>
  </si>
  <si>
    <t>WDK HK60110RW</t>
  </si>
  <si>
    <t>Отвод T-образный кабель-канала WDK 60x110 мм, ПВХ, белый</t>
  </si>
  <si>
    <t>165 B 60</t>
  </si>
  <si>
    <t>Держатель проволоки 8-10 мм кровельный, с плоским основанием</t>
  </si>
  <si>
    <t>с держателем и основанием из стали, оцинкованной методом горячего погружения; основание Ø 100 мм.</t>
  </si>
  <si>
    <t>TPD 345 FS</t>
  </si>
  <si>
    <t>LK4 60060</t>
  </si>
  <si>
    <t>Кабельный канал перфорированный распределительный LK4 60x60x2000 мм (перфокороб) ПВХ, серый RAL 7030</t>
  </si>
  <si>
    <t>STD-D0 SRO2</t>
  </si>
  <si>
    <t>Розетка силовая 0° двойная 2х2К+З, 2 модуля Modul45, 45х90 мм, со шторками, 16А 250В красная</t>
  </si>
  <si>
    <t>Розетка с заземляющим контактом,  двойная 0°, с защитными шторками, с автоматическими клеммами, 2-полюсная, 16 A, 250 V~, автоматические клеммы соответствуют стандарту ГОСТ Р51322.1-2001 МЭК 60884-1:2006.</t>
  </si>
  <si>
    <t>WDK HE60110LGR</t>
  </si>
  <si>
    <t>Заглушка торцевая кабель-канала WDK 60x110 мм, ПВХ, светло-серый RAL7035</t>
  </si>
  <si>
    <t>DBLG 20 150 FT</t>
  </si>
  <si>
    <t>Кронштейн напольный/настенный 150 мм</t>
  </si>
  <si>
    <t>362 50 BK</t>
  </si>
  <si>
    <t>Из стали, со сферической головкой.</t>
  </si>
  <si>
    <t>362 60 BK</t>
  </si>
  <si>
    <t>Гвоздь 2x60 мм</t>
  </si>
  <si>
    <t>362 40 BK</t>
  </si>
  <si>
    <t>Гвоздь 2x40 мм</t>
  </si>
  <si>
    <t>RK-FIX CU</t>
  </si>
  <si>
    <t>Крепеж проволоки к водосточному желобу</t>
  </si>
  <si>
    <t>Пружинный зажим для лотка</t>
  </si>
  <si>
    <t>для крепления 2 круглых проводников Rd 8; подходит для любой толщины борта (15-25 мм); с 1 болтом M10 x 45 с плоской полукруглой головкой; болт и гайка из нержавеющей стали VA; с пружиной для предварительной фиксации на водосточном желобе; отвечает требованиям стандарта VDE 0185-305 (ГОСТ Р МЭК 62305).</t>
  </si>
  <si>
    <t>WPK SR OR</t>
  </si>
  <si>
    <t>226 CU</t>
  </si>
  <si>
    <t>2953 B M20 LGR</t>
  </si>
  <si>
    <t>Дуга для трубы, Quick-pipe, пластик M20</t>
  </si>
  <si>
    <t>Дуга 90° для пластиковой трубы Quick-Pipe протестирована согласно VDE и состоит из двух устанавливаемых друг в друга частей, перекрывающих пластиковую трубу Quick-Pipe.</t>
  </si>
  <si>
    <t>RS-BS RW1</t>
  </si>
  <si>
    <t>Выключатель для рольставней двухклавишный 1-полюс 10A 250В 1 модуль Modul45, 45х45мм белый</t>
  </si>
  <si>
    <t>Выключатель двухклавишный</t>
  </si>
  <si>
    <t>Переключатель жалюзи с электрической и механической блокировкой, 1-полюсный, 10 A, 250 V~, с клеммами.</t>
  </si>
  <si>
    <t>1819 25BP</t>
  </si>
  <si>
    <t>Наконечник стержня заземления D 25 мм, тип ST и BP, чугун горячеоцинкованный</t>
  </si>
  <si>
    <t>WDK HT15040RW</t>
  </si>
  <si>
    <t>Отвод T-образный кабель-канала WDK 15x40 мм, ПВХ, белый</t>
  </si>
  <si>
    <t>708 40 HG</t>
  </si>
  <si>
    <t>Держатель полосы</t>
  </si>
  <si>
    <t>для плоских проводников FL 30 и FL 40; с 2 цилиндрическими болтами M5 x 12 (G) и перемычкой; с шурупом.</t>
  </si>
  <si>
    <t>болт с плоской круглой головкой M10 x 30 и шестигранная гайка M10 в соответствии с требованиямиVDE 0185-305-3 (IEC/ EN 62305-3)</t>
  </si>
  <si>
    <t>245 8-10 CU</t>
  </si>
  <si>
    <t>с 2 шестигранными болтами M6 x 16 (VA) соответствует требованиям VDE 0185-305-3 (IEC/ EN 62305-3)</t>
  </si>
  <si>
    <t>157 L-VA</t>
  </si>
  <si>
    <t>с отверстием Ø 5,5 мм и выемкой.</t>
  </si>
  <si>
    <t>HN M8 A2</t>
  </si>
  <si>
    <t>Гайка шестигранная M8</t>
  </si>
  <si>
    <t>249 8-10X16 VA</t>
  </si>
  <si>
    <t>•для T-образных, крестообразных и параллельных соединений с промежуточными пластинами быстрый монтаж с помощью болтаM10 x 30 из нержавеющей стали с пружинной шайбой согласноDIN 137 соответствует требованиям VDE 0185-305 (ГОСТ Р МЭК 62305)</t>
  </si>
  <si>
    <t>SSE SSLB 100 FS</t>
  </si>
  <si>
    <t>Уплотнительная пластина 100 мм</t>
  </si>
  <si>
    <t>132 U-CU</t>
  </si>
  <si>
    <t>Держатель проволоки коньковый, с пружиной</t>
  </si>
  <si>
    <t>WDK20020GR</t>
  </si>
  <si>
    <t>Кабельный канал WDK 20x20x2000 мм (мини-канал с крышкой) ПВХ, серый RAL 7030</t>
  </si>
  <si>
    <t>Мини-канал (кабельный канал, кабель-канал, короб) серии WDK, в комплекте с крышкой, размер 20x20x2000 мм. Высота борта 17 мм. Крышка короба шириной 17 мм. На дна имеется перфорация для монтажа к поверхности стены. Материал: ПВХ (поливинилхлорид). Цвет: серый RAL 7030. Назначение: Прокладка проводов и кабелей, организация рабочих мест. Сфера применения: для монтажа в офисах в стиле лофт, в технических помещениях по бетонным стенам, в промышленных предприятиях.</t>
  </si>
  <si>
    <t>LKM Z60</t>
  </si>
  <si>
    <t>Держатель провода для LKM высотой 60 мм, сталь</t>
  </si>
  <si>
    <t>V-TEC VM63 LGR</t>
  </si>
  <si>
    <t>Кабельный ввод M63</t>
  </si>
  <si>
    <t>WDK20035CW</t>
  </si>
  <si>
    <t>Мини-канал WDK с крышкой 20x35x2000 мм (высота борта 20 мм, крышка 35 мм) ПВХ кремовый RAL 9001</t>
  </si>
  <si>
    <t>WDK25025RW</t>
  </si>
  <si>
    <t>Мини-канал WDK с крышкой 25x25x2000 мм (высота борта 26 мм, крышка 25 мм) ПВХ белый RAL 9010</t>
  </si>
  <si>
    <t>KSR20020</t>
  </si>
  <si>
    <t>Кольцо для защиты кромок короба LKM 20x20 мм (предотвращает повреждение кабелей при прокладке) ПВХ серый</t>
  </si>
  <si>
    <t>WDK HE60090RW</t>
  </si>
  <si>
    <t>Заглушка торцевая кабель-канала WDK 60x90 мм, ПВХ, белый</t>
  </si>
  <si>
    <t>MT45V 4</t>
  </si>
  <si>
    <t>Рамка MT45V 4 для монтажа 4 розеток (арт.6120008, 6120014, 6119292) Система 55, полиамид, черный</t>
  </si>
  <si>
    <t>Рамка</t>
  </si>
  <si>
    <t>Для монтажа 4 электроустановочных изделий серии Modul 45 в лючке Система 55 с монтажной рамкой для вертикальной установки устройств серии Modul 45. Монтажная рамка предусмотрена для установки розеток 0° (обычное положение монтажа, контактные отверстия справа и слева) и их применения в комбинации с прямыми штекерами (не угловыми).</t>
  </si>
  <si>
    <t>F-Fix-Basis</t>
  </si>
  <si>
    <t>Основание молниеприемника полипропилен</t>
  </si>
  <si>
    <t>для крепления молниеприемных стержней Ø 10 мм общей длиной до 1000 мм; быстрый монтаж молниеприемного стержня в основании с помощью штекерной технологии; для быстрого и простого монтажа.</t>
  </si>
  <si>
    <t>Соединитель угловой, с крепежной клеммой</t>
  </si>
  <si>
    <t>Соединитель угловой ь угловой, Т250</t>
  </si>
  <si>
    <t>с 2 отверстиями для подключения 11 мм для установки с помощью соединителя (цельный) тип 5001 DIN-FT отвечает требованиям стандарта VDE 0185-305(ГОСТ Р МЭК 62305).</t>
  </si>
  <si>
    <t>WDKH-F60090RW</t>
  </si>
  <si>
    <t>Угол плоский кабель-канала WDKH 60x90 мм, ABS-пластик, белый</t>
  </si>
  <si>
    <t>Крышка плоского угла для изменения направления коробов WDKH, без содержания галогенов.</t>
  </si>
  <si>
    <t>101 RH-16</t>
  </si>
  <si>
    <t>Втулка переходная, уменьшает отверстие в бетонном основании с D 20 мм до D 16 мм, полиамид</t>
  </si>
  <si>
    <t>Переходная втулка</t>
  </si>
  <si>
    <t>Уменьшает отверстиев бетонном основанииFangFix с Ø 20 ммдо Ø 16 мм. Подходит для установки изоляционных стержней GFK Ø 16 мм.</t>
  </si>
  <si>
    <t>WDK HE10020RW</t>
  </si>
  <si>
    <t>Заглушка торцевая кабель-канала WDK 10x20 мм, ПВХ, белый</t>
  </si>
  <si>
    <t>K 11 262 FT</t>
  </si>
  <si>
    <t>Соединитель 60x40 мм</t>
  </si>
  <si>
    <t>Боковой соединитель</t>
  </si>
  <si>
    <t>RLVK 35 FT</t>
  </si>
  <si>
    <t>Соединитель кабельного листового лотка 35x100 мм</t>
  </si>
  <si>
    <t>STD-D0 AL1</t>
  </si>
  <si>
    <t>Розетка силовая 0° одинарная 2К+З, 1 модуль Modul45, 45х45 мм, со шторками, 16А 250В алюминиевый</t>
  </si>
  <si>
    <t>116 M16 SW PA</t>
  </si>
  <si>
    <t>Контргайка M16 черная</t>
  </si>
  <si>
    <t>TPDG 145 FS</t>
  </si>
  <si>
    <t>STD-D0 SWGR1</t>
  </si>
  <si>
    <t>Розетка силовая 0° одинарная 2К+З, 1 модуль Modul45, 45х45 мм, со шторками, 16А 250В черная</t>
  </si>
  <si>
    <t>LAS 110 FT</t>
  </si>
  <si>
    <t>WDKH-I40060RW</t>
  </si>
  <si>
    <t>Угол внутренний кабель-канала WDKH 40x60 мм, ABS-пластик, белый</t>
  </si>
  <si>
    <t>Крышка внутреннего угла для изменения направления короба WDKH, не содержит галогенов.</t>
  </si>
  <si>
    <t>605 40 A4</t>
  </si>
  <si>
    <t>Скоба крепежная двухлапковая d40мм 605 40 V4A метал</t>
  </si>
  <si>
    <t>SWS M8 A4</t>
  </si>
  <si>
    <t>Шайба M8</t>
  </si>
  <si>
    <t>DBLG 20 300 FS</t>
  </si>
  <si>
    <t>AHB 50 D4 FT</t>
  </si>
  <si>
    <t>Подвесная скоба 50 мм</t>
  </si>
  <si>
    <t>Навесная скоба</t>
  </si>
  <si>
    <t>Подвесная скоба для монтажа кабельных лотков типа LTS 50 и мини-каналов AZ типа AZK 50 с помощью цепи или стального троса.</t>
  </si>
  <si>
    <t>SH M10 FS</t>
  </si>
  <si>
    <t>Подвесной уголок для траверсы 58x31 мм</t>
  </si>
  <si>
    <t>Подвесной угол</t>
  </si>
  <si>
    <t>Подвесной угол для проволочного лотка.</t>
  </si>
  <si>
    <t>LKS 40 A2</t>
  </si>
  <si>
    <t>Фиксатор зажимной 40х20 мм, сталь, A2</t>
  </si>
  <si>
    <t>CL2512UP2000FS</t>
  </si>
  <si>
    <t>Профильная рейка 2000x25x12 мм</t>
  </si>
  <si>
    <t>KL80A</t>
  </si>
  <si>
    <t>Фиксатор крышки кабель-канала Rapid 80, полиамид</t>
  </si>
  <si>
    <t>Фиксатор крышки для надежной фиксации кабеля и разделительной перегородки в системах кабельных коробов Rapid 80 GK, GS и GA, а также в монтажных колоннах ISS с системным отверстием 76,5 мм.</t>
  </si>
  <si>
    <t>132 VA 35</t>
  </si>
  <si>
    <t>Держатель круглых проводников диаметром 8 мм для коньковой черепицы, нержавеющая сталь V2A</t>
  </si>
  <si>
    <t>регулируемая ширина 185-260 мм; быстрый монтаж с помощью барашкового винта.</t>
  </si>
  <si>
    <t>194 K</t>
  </si>
  <si>
    <t>Подставка опорная для крепления держателей с внутренней резьбой M8 с клеевой основой, полиамид</t>
  </si>
  <si>
    <t>Розетка с клейким основанием</t>
  </si>
  <si>
    <t>с резьбовыми цапфами M8; для крепления держателей с внутренней резьбой M8; для наклеивания на бетон, сталь или ровные основания; не подходит для шероховатых поверхностей (штукатурка, дерево, битумные ленты); установка при &gt; +15 °C на очищенное основание; для проведения провода, не применяется на кровле; может применяться на кровле с полимерным уплотнителем только при наличии разрешения от ответственного строительного предприятия.</t>
  </si>
  <si>
    <t>WDKH-T30045RW</t>
  </si>
  <si>
    <t>Отвод T-образный кабель-канала WDKH 30x45 мм, ABS-пластик, белый</t>
  </si>
  <si>
    <t>Крышки Т-образных и крестообразных секций для изменения направления короба WDKH, без содержания галогенов.</t>
  </si>
  <si>
    <t>WKV 35 FS</t>
  </si>
  <si>
    <t>Угловой соединитель 35 мм</t>
  </si>
  <si>
    <t>Угловой соединитель для кабельных лотков с высотой боковой стенки 35 мм.</t>
  </si>
  <si>
    <t>GK-E70130LGR</t>
  </si>
  <si>
    <t>Заглушка торцевая кабель-канала Rapid 80, 70x130 мм, ПВХ, светло-серый RAL7035</t>
  </si>
  <si>
    <t>GES UB4</t>
  </si>
  <si>
    <t>Комплект универсальный крепежных уголков для 4 точек фиксации (сталь, 4 шт.)</t>
  </si>
  <si>
    <t>Универсальное крепление</t>
  </si>
  <si>
    <t>Комплект из 4 углов для универсального крепления круглых лючков номинального размера R4 в кабельных каналах, двойном и фальшполу, а также для крепления прямоугольных лючков номинального размера 4, 6 и 9 в кабельных каналах. Для крепления лючка GRAF9 необходимо восемь углов. Запасная деталь.</t>
  </si>
  <si>
    <t>NE DSU2 6050</t>
  </si>
  <si>
    <t>89 ROE 12-16</t>
  </si>
  <si>
    <t>Ниппель Ø12-16 мм</t>
  </si>
  <si>
    <t>Ниппель</t>
  </si>
  <si>
    <t>Закрытый вводный ниппель с проходной мембраной для кабеля диаметром 12–16 мм. Идеально подходит для ввода кабеля или провода в корпус или через тонкостенные листы. Необходимый диаметр отверстия 18,5–19 мм, максимальная толщина стенок 3 мм</t>
  </si>
  <si>
    <t>MSL4141P0600FS</t>
  </si>
  <si>
    <t>Профильная рейка 41x41x600 мм</t>
  </si>
  <si>
    <t>Профильная рейка  рейка Т250</t>
  </si>
  <si>
    <t>FSB-SC</t>
  </si>
  <si>
    <t>Зажим металлический, фиксирующий, FSB-SC</t>
  </si>
  <si>
    <t>Зажим из нержавеющей стали для фиксации монтажной ленты. Зажим препятствует выпадению монтажной ленты из фиксатора.</t>
  </si>
  <si>
    <t>WDKH-F20020LGR</t>
  </si>
  <si>
    <t>Угол плоский кабельного канала WDKH 20x20 мм, ABS-пластик, светло-серый RAL 7035</t>
  </si>
  <si>
    <t>RV 607 FT</t>
  </si>
  <si>
    <t>Комплект продольных соединителей 60x75 мм</t>
  </si>
  <si>
    <t>SWS M12 G</t>
  </si>
  <si>
    <t>Шайба стопорная M12</t>
  </si>
  <si>
    <t>319 10</t>
  </si>
  <si>
    <t>Наконечник зажимной</t>
  </si>
  <si>
    <t>Клеммный наконечник</t>
  </si>
  <si>
    <t>с монтажным отверстием Ø 11 мм; с 2 шестигранными болтами M8 x 16; болты из стали, оцинкованной горячим методом, клеммы из литого чугуна, оцинкованного огневым методом.</t>
  </si>
  <si>
    <t>KSR60150</t>
  </si>
  <si>
    <t>Кольцо для защиты кромок LKM 60x150 мм, серый</t>
  </si>
  <si>
    <t>VTEC EX M25 SW</t>
  </si>
  <si>
    <t>Кабельный ввод взрывозащищенный  M25 черный</t>
  </si>
  <si>
    <t>Кабельный ввод ввод Т130</t>
  </si>
  <si>
    <t>Кабельный ввод, имеющий удостоверение проверки по образцу EG, для приборов и систем защиты для использования во взрывоопасных областях.Директива 94/9/ЕС Номер удостоверения проверки по образцу EG: PTB 99 ATEX 3112X и ... 3113X.Жесткий кабельный ввод с колпачковой гайкой с большим диапазоном плотности, а также разгрузкой от натяжения и защитой от скручивания для удовлетворения высоких требований плотности.Уплотнительное кольцо из хлоропрена/нитрилового каучука, заостренное уплотнительное ребро, при этом не требуется уплотнительное кольцо соединительной резьбы, протестировано согласно VDE 0619.Вид защиты IP 68 при 5 барах.</t>
  </si>
  <si>
    <t>WDKH-10020RW T</t>
  </si>
  <si>
    <t>Кабель-канал безгалогеновый WDKH 10x20x2000 мм, ABS-пластик, белый</t>
  </si>
  <si>
    <t>Настенный и потолочный канал</t>
  </si>
  <si>
    <t>177 20 VA-VK M8</t>
  </si>
  <si>
    <t>с внутренней резьбой M8 или сквозным отверстием 7 мм из высококачественной нержавеющей стали (V2A) VA-VK: с медным покрытием.</t>
  </si>
  <si>
    <t>FRSB 6X12 VZ G</t>
  </si>
  <si>
    <t>Болт с плоской головкой в комплекте с комб. гайкой M6x12 мм</t>
  </si>
  <si>
    <t>KSR-DR 920 PE</t>
  </si>
  <si>
    <t>Предохранительная вставка</t>
  </si>
  <si>
    <t>Предохранительное кольцо для защиты кабеля при вводе через боковые стенки кабельных лотков IKS.</t>
  </si>
  <si>
    <t>WDK HS10020RW</t>
  </si>
  <si>
    <t>Накладка на стык кабель-каналов WDK 10x20 мм, ПВХ, белый</t>
  </si>
  <si>
    <t>Ниппель Ø7-13 мм</t>
  </si>
  <si>
    <t>Закрытый вводный ниппель с проходной мембраной для кабеля диаметром7-13 мм. Идеально подходит для ввода кабеля или провода в корпус или через тонкостенные листы. Необходимый диаметр отверстия18,5-19 мм, максимальная толщина стенок1,8 мм.</t>
  </si>
  <si>
    <t>SWS M8 G</t>
  </si>
  <si>
    <t>Шайба стопорная M8</t>
  </si>
  <si>
    <t>T EM</t>
  </si>
  <si>
    <t>Закладная гайка для крепления бокса Telitank</t>
  </si>
  <si>
    <t>Вставная гайка</t>
  </si>
  <si>
    <t>Закладная гайка для крепления напольных боксов Telitank в системных отверстиях DAT кабельных каналов EUK, OKA, EBK или AIK. Упаковка - 4 шт.</t>
  </si>
  <si>
    <t>233 VA</t>
  </si>
  <si>
    <t>Соединитель полосы и проволоки продольный</t>
  </si>
  <si>
    <t>для круглого проводника Rd 8-10 и плоского проводника FL30; с 2 шестигранными болтами M8 x 20 из нержавеющей стали (VA).</t>
  </si>
  <si>
    <t>WDKH-F30045RW</t>
  </si>
  <si>
    <t>Угол плоский кабель-канала WDKH 30x45 мм, ABS-пластик, белый</t>
  </si>
  <si>
    <t>WDKH-I30045RW</t>
  </si>
  <si>
    <t>Угол внутренний кабель-канала WDKH 30x45 мм, ABS-пластик, белый</t>
  </si>
  <si>
    <t>WDKH-A30045RW</t>
  </si>
  <si>
    <t>Угол внешний кабель-канала WDKH 30x45 мм, ABS-пластик, белый</t>
  </si>
  <si>
    <t>Крышка внешнего угла для изменения направления коробов WDKH, без содержания галогенов.</t>
  </si>
  <si>
    <t>GB23 P02</t>
  </si>
  <si>
    <t>Заглушка для монтажной коробки GB2/3 104x76 мм (полиамид,черный)</t>
  </si>
  <si>
    <t>113 Z-20</t>
  </si>
  <si>
    <t>Держатель молниеприемного стержня 20 мм, с фланцем, оцинкованный</t>
  </si>
  <si>
    <t>с перемычкой и шестигранными болтами M6 x 16; с внутренней резьбой M8или сквозным отверстиемØ 7 мм.</t>
  </si>
  <si>
    <t>T 60 RO-LGR</t>
  </si>
  <si>
    <t>Распределительная коробка T60, 114x114x57 мм, красная крышка</t>
  </si>
  <si>
    <t>Кабельная распределительная коробка для соединения кабелей и проводов в помещении и в защищенных зонах вне помещения. Квадратная форма с вставными уплотнениями по бокам и штамповкой под отверстия на дне. Подходит для настенного и потолочного монтажа и установки на монтажных пластинах. С возможностью для внутреннего закрепления и монтажом поверх угловых колпаков. Крышка с быстроразъемным соединением может быть опломбирована. Изготовлено из материалов, не содержащих галогены. Кабельная распределительная коробка согласно DIN EN 60670. Огнестойкость согласно DIN EN 60695-2-11, температура испытания 650°C. Ударопрочность IK07 согласно DIN EN 50102.</t>
  </si>
  <si>
    <t>WDK HT40040RW</t>
  </si>
  <si>
    <t>Отвод T-образный кабель-канала WDK 40x40 мм, ПВХ, белый</t>
  </si>
  <si>
    <t>Крышка Т-образной и крестообразной секции для изменения направления короба WDK. Фасонная деталь для соединения коробов с различными поперечными сечениями, имеет боковую перфорацию.</t>
  </si>
  <si>
    <t>1996 O</t>
  </si>
  <si>
    <t>Крепежная скоба-фиксатор 34x25 мм</t>
  </si>
  <si>
    <t>Фиксатор с гвоздем</t>
  </si>
  <si>
    <t>Без гвоздя, для последующей установки стальных гвоздей диаметром 3 и 3,5 мм, с помощью которых происходит фиксация проводов в каналах в кладке стены и на стене; возможности крепления: 1 - 2 провода NYM 3 x 1,5/2,5 мм2 или 1 - 2 провода NYM 5 x 1,5/2,5 мм2.</t>
  </si>
  <si>
    <t>910 N 5x25 GRW</t>
  </si>
  <si>
    <t>Дюбель 5x25 мм</t>
  </si>
  <si>
    <t>Дюбель x 5 Т300</t>
  </si>
  <si>
    <t>Необходимая средняя длина винта = длина дюбеля + толщина детали + 1 х диаметр винта. Сила вытяжки подходит к шурупам с большим диаметром, нужно принимать во внимание коэффициент безопасности.</t>
  </si>
  <si>
    <t>249 B ALU</t>
  </si>
  <si>
    <t>Соединитель Vario для проволоки D 8-10 мм, алюминий</t>
  </si>
  <si>
    <t>Для T-образных, крестообразных и параллельных соединений Быстрый монтаж с использованием винта M10 x 30 из высококачественной нержавеющей стали Выполняет требования стандарта VDE 0185-305 (IEC 62305)</t>
  </si>
  <si>
    <t>VK ISCS 5012</t>
  </si>
  <si>
    <t>Защитная пластина VK 99x25 мм</t>
  </si>
  <si>
    <t>Этикетка</t>
  </si>
  <si>
    <t>Маркировочная табличка для применения в распределительных шкафах.</t>
  </si>
  <si>
    <t>301 DIN-120</t>
  </si>
  <si>
    <t>Хомут ленточный для крепления к водосточной трубе D 120 мм, сталь</t>
  </si>
  <si>
    <t>WDK HE25025GR</t>
  </si>
  <si>
    <t>Заглушка торцевая кабель-канала WDK 25x25 мм, ПВХ, серый RAL7030</t>
  </si>
  <si>
    <t>WDK HK60090RW</t>
  </si>
  <si>
    <t>Отвод T-образный кабель-канала WDK 60x90 мм, ПВХ, белый</t>
  </si>
  <si>
    <t>GB23 P3</t>
  </si>
  <si>
    <t>Накладка монтажной коробки GB2/3 1xModul45 61x76 мм (полиамид,черный)</t>
  </si>
  <si>
    <t>WDKH-E30045LGR</t>
  </si>
  <si>
    <t>Заглушка торцевая кабельного канала WDKH 30x45 мм, ABS-пластик, светло-серый RAL 7035</t>
  </si>
  <si>
    <t>GB3 P3</t>
  </si>
  <si>
    <t>Накладка для электроустановочных изделий Modul45 147x76 мм (полиамид,черный)</t>
  </si>
  <si>
    <t>KSR20030</t>
  </si>
  <si>
    <t>Кольцо для защиты кромок LKM 24x30 мм, серый</t>
  </si>
  <si>
    <t>165 MBG-8 200</t>
  </si>
  <si>
    <t>• закрытый держатель с плоской основой; • с двойным держателем провода; • вес наполнения 1 кг (морозостойкий бетон); • оболочка из полиэтилена черного цвета, основа из полипропилена черного цвета; • с увеличенной основой (Ø 200 мм) для надежной установки.</t>
  </si>
  <si>
    <t>GMS 2 VP FT</t>
  </si>
  <si>
    <t>Соединительная пластина 100x40x5 мм</t>
  </si>
  <si>
    <t>Соединительная пластина с 2 отверстиями для продольного соединения профильных реек 41 x 41 мм и 41 x 21 мм.</t>
  </si>
  <si>
    <t>WDK15030GR</t>
  </si>
  <si>
    <t>Мини-канал WDK с крышкой 15x30x2000 мм (высота борта 17 мм, крышка 30 мм) ПВХ серый RAL 7030</t>
  </si>
  <si>
    <t>925  1/2</t>
  </si>
  <si>
    <t>Хомут для крепления к трубе</t>
  </si>
  <si>
    <t>для крепления труб1/4-1 1/2дюймовили Ø 11,5-48,3 мм; возможности подключения: проводники до 16 мм² с соединительной клеммой, скрепленнойлатунью, и 1 цилиндрическим болтом M5 x 12; до размера 1 1/2 дюймас 2 цилиндрическими болтами M6 x 16 (G).</t>
  </si>
  <si>
    <t>GMS 3 VW 90 FT</t>
  </si>
  <si>
    <t>Соединительная пластина 90°, с 3 отверстиями 105x53x40x5 мм</t>
  </si>
  <si>
    <t>Монтажный уголок с 3 отверстиями для соединения профильных реек 41 x 41 мм и 41 x 21 мм под углом 90°.</t>
  </si>
  <si>
    <t>1020 11-16 G</t>
  </si>
  <si>
    <t>Тросовый зажим 11-16 мм</t>
  </si>
  <si>
    <t>Тросовый зажим ажим Т170</t>
  </si>
  <si>
    <t>Для крепления проводов на натяжных тросах. Винт M4x13.</t>
  </si>
  <si>
    <t>113 B-Z16</t>
  </si>
  <si>
    <t>Держатель молниеприемного стержня, с фланцем</t>
  </si>
  <si>
    <t>113/BZ..: Крепление проволоки с пластинкой C внутренней резьбой M8 и сквозным отверстием для плоского проводника FL30 Передвижная перекладина для быстрого монтажа</t>
  </si>
  <si>
    <t>DS 4 FS</t>
  </si>
  <si>
    <t>156 8-10</t>
  </si>
  <si>
    <t>Скоба крепежная для проволоки</t>
  </si>
  <si>
    <t>Перекладина</t>
  </si>
  <si>
    <t>соткрытым продольнымотверстием для быстрого монтажа.</t>
  </si>
  <si>
    <t>177 B-HD20</t>
  </si>
  <si>
    <t>DBS DUG</t>
  </si>
  <si>
    <t>Болт для крепления крышки монтажного основания 4x20 мм (сталь)</t>
  </si>
  <si>
    <t>Винт для крепления крышки</t>
  </si>
  <si>
    <t>Винт для крепления крышек монтажных оснований UZD-3 и UGD-3.</t>
  </si>
  <si>
    <t>WDK HT20050RW</t>
  </si>
  <si>
    <t>Отвод T-образный кабель-канала WDK 20x50 мм, ПВХ, белый</t>
  </si>
  <si>
    <t>V-TEC VM20 SGR</t>
  </si>
  <si>
    <t>Кабельный ввод M20, влагозащита IP 68, УФ-стойкий, без контргайки</t>
  </si>
  <si>
    <t>Кабельный ввод V-TEC VM для быстрой и удобной фиксации кабеля в распределительной коробке с обеспечением полной герметичности и разгрузки от натяжения. Степень защиты IP68 достигается благодаря специальной уплотнительной кромке, выполненной в ламельной технологии ОБО. Функции разгрузки от натяжения и герметичность протестированы согласно DIN EN 62444. Соединительная резьба - метрическая или PG - универсальна в применении. Универсальная резьба обеспечивает прочную фиксацию и полную герметичность. Кабельные вводы универсальны в применении: они могут устанавливаться, например, в распределительных коробках в частных жилых домах или в распределительных шкафах в промышленных помещениях. Температура применения от -20° C до +65° C.</t>
  </si>
  <si>
    <t>GEV 36 FT</t>
  </si>
  <si>
    <t>Угловой соединитель для создания элементов угловых секций проволочных кабельных лотков с различными углами (составление угловых секций происходит в месте установки).</t>
  </si>
  <si>
    <t>ZU 60-QF</t>
  </si>
  <si>
    <t>Фиксатор ZU 60-QF быстрой установки монтажных коробок для твёрдых стен , Ø60мм в нише</t>
  </si>
  <si>
    <t>Фиксатор ZU U Т110</t>
  </si>
  <si>
    <t>Быстрая фиксация путем клеммного соединения монтажной коробки для скрытой установки Ø 60мм, вместо использования гипса или клея.</t>
  </si>
  <si>
    <t>UG 60 VD</t>
  </si>
  <si>
    <t>Монтажная коробка Ø60 мм / H60 мм</t>
  </si>
  <si>
    <t>Монтажная/распределительная коробка с гарантированным нормированным или комбинационным расстоянием 71мм, с защитой от перекручивания (по стандарту DIN 49 073-1) благодаря муфте с фиксирующей защелкой.Мембранные отверстия для проводов и труб Ø 20 мм и Ø 25 мм. Комбинируется для распорного и винтового крепления, углубленных креплений в штукатурке, расстояние между винтами 60мм, для винтового крепления с помощью саморезов 3,2мм, с 2точками для винтов, без винтов, степень защиты IP20.</t>
  </si>
  <si>
    <t>177 20 VA-VK M6</t>
  </si>
  <si>
    <t>с внутренней резьбой M6 или сквозным отверстием Ø 5 мм; из высококачественной нержавеющей стали (V2A); VA-VK: с медным покрытием.</t>
  </si>
  <si>
    <t>GK-OTSA45RW</t>
  </si>
  <si>
    <t>Соединитель крышки для кабельного канала Rapid 45-2, 53x100/160 мм, ПВХ, белый</t>
  </si>
  <si>
    <t>Соединитель крышек для кабельного канала (кабель-канала, короба) серии "Rapid 45-2" 53x100 мм артикул 6113000 (кабель-канал из ПВХ) и артикул 6112400 (кабель-канал из алюминия белого цвета), а также для кабель-каналов "Rapid 45-2" 53x130 мм, 53х160 мм и 53x165 мм (из ПВХ и алюминия). Материал соединителя: ПВХ (поливинилхлорид). Цвет: белый. Накладка на стык между крышек короба Rapid 45-2, предназначенная для обрезных кромок крышки и аккуратного завершения монтажа встроенных устройств Modul 45.</t>
  </si>
  <si>
    <t>GB23 P4</t>
  </si>
  <si>
    <t>Накладка монтажной коробки GB2/3 2xModul45 104x76 мм (полиамид,черный)</t>
  </si>
  <si>
    <t>Накладка монтажной коробки</t>
  </si>
  <si>
    <t>249 B ST</t>
  </si>
  <si>
    <t>116 M25 LGR PA</t>
  </si>
  <si>
    <t>Контргайка M25</t>
  </si>
  <si>
    <t>WDK HI15030RW</t>
  </si>
  <si>
    <t>Угол внутренний кабель-канала WDK 15x30 мм, ПВХ, белый</t>
  </si>
  <si>
    <t>WDK HF15030RW</t>
  </si>
  <si>
    <t>Угол плоский кабель-канала WDK 15x30 мм, ПВХ, белый</t>
  </si>
  <si>
    <t>2031 M 30 FS</t>
  </si>
  <si>
    <t>Групповое крепление Grip металлическая 30x NYM3x1,5 мм</t>
  </si>
  <si>
    <t>Групповое крепление из металла высокой механической прочности, в том числе при пожаре. Предусмотрено для монтажа над огнестойкими потолками. Допускается применение в качестве специальной конструкции при прокладке кабельных трасс повышенной живучести в соответствии с DIN 4102 часть 12. Для настенного и потолочного монтажа. Открывается без применения инструмента. Подробную информацию о допустимых вариантах прокладки Вы можете найти в соответствующих документах об испытаниях.</t>
  </si>
  <si>
    <t>RKV3V</t>
  </si>
  <si>
    <t>Фиксатор для заземления крышек с кабель-каналами или колоннами Rapid 45, Rapid 80 и ISS</t>
  </si>
  <si>
    <t>Защёлкивающая скоба</t>
  </si>
  <si>
    <t>Фиксатор для механического и электрического соединения крышки и основания короба. Подходит для крышек системы Rapid 45, Rapid 80 и электромонтажных колонн ISS.</t>
  </si>
  <si>
    <t>EDK 25 OR</t>
  </si>
  <si>
    <t>Сальник мембранный, огнестойкий, EDK 25 OR, для кабеля M25</t>
  </si>
  <si>
    <t>Вставной уплотнитель для кабеля</t>
  </si>
  <si>
    <t>Вставной уплотнитель можно адаптировать к любому диаметру кабеля путем постепенного срезания. Цвет: оранжевый.</t>
  </si>
  <si>
    <t>UG 60 PA 24</t>
  </si>
  <si>
    <t>Выравнивающее кольцо скрытого монтажа Ø60 мм, H24 мм</t>
  </si>
  <si>
    <t>Выравнивающее кольцо для навинчивания на слишком глубоко установленные монтажные и распределительные коробки, Ø 60мм.</t>
  </si>
  <si>
    <t>116 VDE PG21 PA</t>
  </si>
  <si>
    <t>Контргайка PG21</t>
  </si>
  <si>
    <t>947 6 G</t>
  </si>
  <si>
    <t>Тросовый зажим 6 мм</t>
  </si>
  <si>
    <t>WDKH-E20020RW</t>
  </si>
  <si>
    <t>Заглушка торцевая кабель-канала WDKH 20x20 мм, ABS-пластик, белый</t>
  </si>
  <si>
    <t>FSB-SV</t>
  </si>
  <si>
    <t>Фиксатор металлический, установочный, FSB-SV, для натяжной ленты</t>
  </si>
  <si>
    <t>Фиксатор для простого и надежного крепления монтажной ленты FSB-SB.</t>
  </si>
  <si>
    <t>947 5 G</t>
  </si>
  <si>
    <t>Тросовый зажим 5 мм</t>
  </si>
  <si>
    <t>116 PG13.5</t>
  </si>
  <si>
    <t>Контргайка PG13,5</t>
  </si>
  <si>
    <t>Контргайка согласно DIN 46320, с резьбой Pg согласно DIN 40430. Указание: контргайки из полистирола необходимо затягивать умеренно, во избежание образования трещин вследствие перетяжки!</t>
  </si>
  <si>
    <t>108 M20 PS</t>
  </si>
  <si>
    <t>Заглушка M20</t>
  </si>
  <si>
    <t>Концевой винт</t>
  </si>
  <si>
    <t>Заглушка согласно DIN 46320, с метрической резьбой согласно IEC 423.</t>
  </si>
  <si>
    <t>89 RW</t>
  </si>
  <si>
    <t>2058FW 16 LGR</t>
  </si>
  <si>
    <t>Пластина для U-образной скобы 12-16 мм</t>
  </si>
  <si>
    <t>2058FW 22 LGR</t>
  </si>
  <si>
    <t>Пластина для U-образной скобы 16-22 мм</t>
  </si>
  <si>
    <t>2058FW 28 LGR</t>
  </si>
  <si>
    <t>Пластина для U-образной скобы 22-28 мм</t>
  </si>
  <si>
    <t>2058FW 34 LGR</t>
  </si>
  <si>
    <t>Пластина для U-образной скобы 28-34 мм</t>
  </si>
  <si>
    <t>2058FW 40 LGR</t>
  </si>
  <si>
    <t>Пластина для U-образной скобы 34-40 мм</t>
  </si>
  <si>
    <t>SKS 12X40 F</t>
  </si>
  <si>
    <t>Комплект крепежный SKS 12X40 F, сталь, F</t>
  </si>
  <si>
    <t xml:space="preserve">DIN rail 35.7,5.75 FS                             </t>
  </si>
  <si>
    <t>DIN-рейка перфорированная 35х7,5 75 мм, FS</t>
  </si>
  <si>
    <t>DIN-рейка перфорированная</t>
  </si>
  <si>
    <t>DIN rail 35.7,5.110 FS</t>
  </si>
  <si>
    <t>DIN-рейка перфорированная 35х7,5 110 мм, FS</t>
  </si>
  <si>
    <t>DIN rail 35.7,5.225 FS</t>
  </si>
  <si>
    <t>DIN-рейка перфорированная 35х7,5 225 мм, FS</t>
  </si>
  <si>
    <t>DIN rail 35.7,5.300 FS</t>
  </si>
  <si>
    <t>DIN-рейка перфорированная 35х7,5 300 мм, FS</t>
  </si>
  <si>
    <t>DIN rail 35.7,5.450 FS</t>
  </si>
  <si>
    <t>DIN-рейка перфорированная 35х7,5 450 мм, FS</t>
  </si>
  <si>
    <t>DIN rail 35.7,5.600 FS</t>
  </si>
  <si>
    <t>DIN-рейка перфорированная 35х7,5 600 мм, FS</t>
  </si>
  <si>
    <t>DIN rail 35.7,5.1000 FS</t>
  </si>
  <si>
    <t>DIN-рейка перфорированная 35х7,5 1000 мм, FS</t>
  </si>
  <si>
    <t>DIN rail 35.7,5.1200 FS</t>
  </si>
  <si>
    <t>DIN-рейка перфорированная 35х7,5 1200 мм, FS</t>
  </si>
  <si>
    <t>DIN rail 35.7,5.1400 FS</t>
  </si>
  <si>
    <t>DIN-рейка перфорированная 35х7,5 1400 мм, FS</t>
  </si>
  <si>
    <t>DIN rail 35.7,5.2000 FS</t>
  </si>
  <si>
    <t>DIN-рейка перфорированная 35х7,5 2000 мм, FS</t>
  </si>
  <si>
    <t>100. Корпуса из стали и нержавеющей стали</t>
  </si>
  <si>
    <t xml:space="preserve">UES 30.25.15 A2                                   </t>
  </si>
  <si>
    <t>Корпус из нержавеющей стали AISI 304, IP66, УХЛ1, 300х250х150 мм, без фланца</t>
  </si>
  <si>
    <t>Корпус из нержавеющей стали</t>
  </si>
  <si>
    <t xml:space="preserve">UES 30.25.20 A2                                   </t>
  </si>
  <si>
    <t>Корпус из нержавеющей стали AISI 304, IP66, УХЛ1, 300х250х200 мм, с фланцем</t>
  </si>
  <si>
    <t xml:space="preserve">UES 30.30.15 A2                                   </t>
  </si>
  <si>
    <t>Корпус из нержавеющей стали AISI 304, IP66, УХЛ1, 300х300х150 мм, без фланца</t>
  </si>
  <si>
    <t xml:space="preserve">UES 30.40.15 A2                                   </t>
  </si>
  <si>
    <t>Корпус из нержавеющей стали AISI 304, IP66, УХЛ1, 300х400х150 мм, без фланца</t>
  </si>
  <si>
    <t xml:space="preserve">UES 30.40.20 A2                                   </t>
  </si>
  <si>
    <t>Корпус из нержавеющей стали AISI 304, IP66, УХЛ1, 300х400х200 мм, с фланцем</t>
  </si>
  <si>
    <t xml:space="preserve">UES 40.30.15 A2                                   </t>
  </si>
  <si>
    <t>Корпус из нержавеющей стали AISI 304, IP66, УХЛ1, 400х300х150 мм, без фланца</t>
  </si>
  <si>
    <t xml:space="preserve">UES 40.30.20 A2                                   </t>
  </si>
  <si>
    <t>Корпус из нержавеющей стали AISI 304, IP66, УХЛ1, 400х300х200 мм, с фланцем</t>
  </si>
  <si>
    <t xml:space="preserve">UES 40.40.20 A2                                   </t>
  </si>
  <si>
    <t>Корпус из нержавеющей стали AISI 304, IP66, УХЛ1, 400х400х200 мм, с фланцем</t>
  </si>
  <si>
    <t xml:space="preserve">UES 40.60.20 A2                                   </t>
  </si>
  <si>
    <t>Корпус из нержавеющей стали AISI 304, IP66, УХЛ1, 400х600х200 мм, с фланцем</t>
  </si>
  <si>
    <t xml:space="preserve">UES 50.30.15 A2                                   </t>
  </si>
  <si>
    <t>Корпус из нержавеющей стали AISI 304, IP66, УХЛ1, 500х300х150 мм, без фланца</t>
  </si>
  <si>
    <t xml:space="preserve">UES 50.30.20 A2                                   </t>
  </si>
  <si>
    <t>Корпус из нержавеющей стали AISI 304, IP66, УХЛ1, 500х300х200 мм, с фланцем</t>
  </si>
  <si>
    <t xml:space="preserve">UES 50.40.20 A2                                   </t>
  </si>
  <si>
    <t>Корпус из нержавеющей стали AISI 304, IP66, УХЛ1, 500х400х200 мм, с фланцем</t>
  </si>
  <si>
    <t xml:space="preserve">UES 50.40.25 A2                                   </t>
  </si>
  <si>
    <t>Корпус из нержавеющей стали AISI 304, IP66, УХЛ1, 500х400х250 мм, с фланцем</t>
  </si>
  <si>
    <t xml:space="preserve">UES 50.50.20 A2                                   </t>
  </si>
  <si>
    <t>Корпус из нержавеющей стали AISI 304, IP66, УХЛ1, 500х500х200 мм, с фланцем</t>
  </si>
  <si>
    <t xml:space="preserve">UES 50.50.30 A2                                   </t>
  </si>
  <si>
    <t>Корпус из нержавеющей стали AISI 304, IP66, УХЛ1, 500х500х300 мм, с фланцем</t>
  </si>
  <si>
    <t xml:space="preserve">UES 50.60.20 A2                                   </t>
  </si>
  <si>
    <t>Корпус из нержавеющей стали AISI 304, IP66, УХЛ1, 500х600х200 мм, с фланцем</t>
  </si>
  <si>
    <t xml:space="preserve">UES 50.60.30 A2                                   </t>
  </si>
  <si>
    <t>Корпус из нержавеющей стали AISI 304, IP66, УХЛ1, 500х600х300 мм, с фланцем</t>
  </si>
  <si>
    <t xml:space="preserve">UES 60.40.20 A2                                   </t>
  </si>
  <si>
    <t>Корпус из нержавеющей стали AISI 304, IP66, УХЛ1, 600х400х200 мм, с фланцем</t>
  </si>
  <si>
    <t xml:space="preserve">UES 60.40.25 A2                                   </t>
  </si>
  <si>
    <t>Корпус из нержавеющей стали AISI 304, IP66, УХЛ1, 600х400х250 мм, с фланцем</t>
  </si>
  <si>
    <t xml:space="preserve">UES 60.40.40 A2                                   </t>
  </si>
  <si>
    <t>Корпус из нержавеющей стали AISI 304, IP66, УХЛ1, 600х400х400 мм, с фланцем</t>
  </si>
  <si>
    <t xml:space="preserve">UES 60.50.20 A2                                   </t>
  </si>
  <si>
    <t>Корпус из нержавеющей стали AISI 304, IP66, УХЛ1, 600х500х200 мм, с фланцем</t>
  </si>
  <si>
    <t xml:space="preserve">UES 60.50.25 A2                                   </t>
  </si>
  <si>
    <t>Корпус из нержавеющей стали AISI 304, IP66, УХЛ1, 600х500х250 мм, с фланцем</t>
  </si>
  <si>
    <t xml:space="preserve">UES 60.60.25 A2                                   </t>
  </si>
  <si>
    <t>Корпус из нержавеющей стали AISI 304, IP66, УХЛ1, 600х600х250 мм, с фланцем</t>
  </si>
  <si>
    <t xml:space="preserve">UES 60.60.40 A2                                   </t>
  </si>
  <si>
    <t>Корпус из нержавеющей стали AISI 304, IP66, УХЛ1, 600х600х400 мм, с фланцем</t>
  </si>
  <si>
    <t xml:space="preserve">UES 70.50.20 A2                                   </t>
  </si>
  <si>
    <t>Корпус из нержавеющей стали AISI 304, IP66, УХЛ1, 700х500х200 мм, с фланцем</t>
  </si>
  <si>
    <t xml:space="preserve">UES 70.50.25 A2                                   </t>
  </si>
  <si>
    <t>Корпус из нержавеющей стали AISI 304, IP66, УХЛ1, 700х500х250 мм, с фланцем</t>
  </si>
  <si>
    <t xml:space="preserve">UES 80.60.20 A2                                   </t>
  </si>
  <si>
    <t>Корпус из нержавеющей стали AISI 304, IP66, УХЛ1, 800х600х200 мм, с фланцем</t>
  </si>
  <si>
    <t xml:space="preserve">UES 80.60.25 A2                                   </t>
  </si>
  <si>
    <t>Корпус из нержавеющей стали AISI 304, IP66, УХЛ1, 800х600х250 мм, с фланцем</t>
  </si>
  <si>
    <t xml:space="preserve">UES 80.60.30 A2                                   </t>
  </si>
  <si>
    <t>Корпус из нержавеющей стали AISI 304, IP66, УХЛ1, 800х600х300 мм, с фланцем</t>
  </si>
  <si>
    <t xml:space="preserve">UES 80.60.40 A2                                   </t>
  </si>
  <si>
    <t>Корпус из нержавеющей стали AISI 304, IP66, УХЛ1, 800х600х400 мм, с фланцем</t>
  </si>
  <si>
    <t xml:space="preserve">UES 80.80.20 A2                                   </t>
  </si>
  <si>
    <t>Корпус из нержавеющей стали AISI 304, IP66, УХЛ1, 800х800х200 мм, с фланцем</t>
  </si>
  <si>
    <t xml:space="preserve">UES 80.80.30 A2                                   </t>
  </si>
  <si>
    <t>Корпус из нержавеющей стали AISI 304, IP66, УХЛ1, 800х800х300 мм, с фланцем</t>
  </si>
  <si>
    <t xml:space="preserve">UES 80.80.40 A2                                   </t>
  </si>
  <si>
    <t>Корпус из нержавеющей стали AISI 304, IP66, УХЛ1, 800х800х400 мм, с фланцем</t>
  </si>
  <si>
    <t xml:space="preserve">UES 100.60.20 A2                                  </t>
  </si>
  <si>
    <t>Корпус из нержавеющей стали AISI 304, IP66, УХЛ1, 1000х600х200 мм, с фланцем</t>
  </si>
  <si>
    <t xml:space="preserve">UES 100.60.25 A2                                  </t>
  </si>
  <si>
    <t>Корпус из нержавеющей стали AISI 304, IP66, УХЛ1, 1000х600х250 мм, с фланцем</t>
  </si>
  <si>
    <t xml:space="preserve">UES 100.60.30 A2                                  </t>
  </si>
  <si>
    <t>Корпус из нержавеющей стали AISI 304, IP66, УХЛ1, 1000х600х300 мм, с фланцем</t>
  </si>
  <si>
    <t xml:space="preserve">UES 100.60.40 A2                                  </t>
  </si>
  <si>
    <t>Корпус из нержавеющей стали AISI 304, IP66, УХЛ1, 1000х600х400 мм, с фланцем</t>
  </si>
  <si>
    <t xml:space="preserve">UES 100.80.30 A2                                  </t>
  </si>
  <si>
    <t>Корпус из нержавеющей стали AISI 304, IP66, УХЛ1, 1000х800х300 мм, с фланцем</t>
  </si>
  <si>
    <t xml:space="preserve">UES 100.80.40 A2                                  </t>
  </si>
  <si>
    <t>Корпус из нержавеющей стали AISI 304, IP66, УХЛ1, 1000х800х400 мм, с фланцем</t>
  </si>
  <si>
    <t xml:space="preserve">UES 120.60.20 A2                                  </t>
  </si>
  <si>
    <t>Корпус из нержавеющей стали AISI 304, IP66, УХЛ1, 1200х600х200 мм, с фланцем</t>
  </si>
  <si>
    <t xml:space="preserve">UES 120.60.30 A2                                  </t>
  </si>
  <si>
    <t>Корпус из нержавеющей стали AISI 304, IP66, УХЛ1, 1200х600х300 мм, с фланцем</t>
  </si>
  <si>
    <t xml:space="preserve">UES 120.60.40 A2                                  </t>
  </si>
  <si>
    <t>Корпус из нержавеющей стали AISI 304, IP66, УХЛ1, 1200х600х400 мм, с фланцем</t>
  </si>
  <si>
    <t xml:space="preserve">UES 120.80.30 A2                                  </t>
  </si>
  <si>
    <t>Корпус из нержавеющей стали AISI 304, IP66, УХЛ1, 1200х800х300 мм, с фланцем</t>
  </si>
  <si>
    <t xml:space="preserve">UES 120.80.40 A2                                  </t>
  </si>
  <si>
    <t>Корпус из нержавеющей стали AISI 304, IP66, УХЛ1, 1200х800х400 мм, с фланцем</t>
  </si>
  <si>
    <t xml:space="preserve">UES 140.60.30 A2                                  </t>
  </si>
  <si>
    <t>Корпус из нержавеющей стали AISI 304, IP66, УХЛ1, 1400х600х300 мм, с фланцем</t>
  </si>
  <si>
    <t xml:space="preserve">UES 140.80.30 A2                                  </t>
  </si>
  <si>
    <t>Корпус из нержавеющей стали AISI 304, IP66, УХЛ1, 1400х800х300 мм, с фланцем</t>
  </si>
  <si>
    <t xml:space="preserve">UES 80.100.30 A2                                  </t>
  </si>
  <si>
    <t>Корпус двухдверный из нержавеющей стали AISI 304, IP66, УХЛ1, 800х1000х300 мм, с фланцем</t>
  </si>
  <si>
    <t xml:space="preserve">UES 100.100.30 A2                                 </t>
  </si>
  <si>
    <t>Корпус двухдверный из нержавеющей стали AISI 304, IP66, УХЛ1, 1000х1000х300 мм, с фланцем</t>
  </si>
  <si>
    <t xml:space="preserve">UES 120.100.30 A2                                 </t>
  </si>
  <si>
    <t>Корпус двухдверный из нержавеющей стали AISI 304, IP66, УХЛ1, 1200х1000х300 мм, с фланцем</t>
  </si>
  <si>
    <t xml:space="preserve">UES 120.120.30 A2                                 </t>
  </si>
  <si>
    <t>Корпус двухдверный из нержавеющей стали AISI 304, IP66, УХЛ1, 1200х1200х300 мм, с фланцем</t>
  </si>
  <si>
    <t xml:space="preserve">UES 140.100.30 A2                                 </t>
  </si>
  <si>
    <t>Корпус двухдверный из нержавеющей стали AISI 304, IP66, УХЛ1, 1400х1000х300 мм, с фланцем</t>
  </si>
  <si>
    <t>7202312_V2</t>
  </si>
  <si>
    <t>Покрытие огнезащитное ASX-E, ведро 5 кг</t>
  </si>
  <si>
    <t>Представляет собой готовое к использованию терморасширяющееся покрытие для кабельной продукции и кабеленесущих конструкций на водной основе для предотвращения распространения огня по кабелям. Метод нанесения кистью, валиком или безвоздушным распылителем. Соответствует требованиям пожарной безопасности, установленным в ГОСТ Р 53311— 2009 «ПОКРЫТИЯ КАБЕЛЬНЫЕ ОГНЕЗАЩИТНЫЕ. Требования пожарной безопасности. Методы испытаний». Хранить только в оригинальной упаковке при температуре от +5 до +30°С в сухом закрытом помещении. Срок хранения не более 12 месяцев, с даты производства.</t>
  </si>
  <si>
    <t>5057523_V1</t>
  </si>
  <si>
    <t>927 2 _V1</t>
  </si>
  <si>
    <t>Ленточный хомут для труб диаметром 16-124 мм, сталь нержавеющая</t>
  </si>
  <si>
    <t>132 VA</t>
  </si>
  <si>
    <t>Держатель проволоки D 8 мм для коньковой черепицы, сталь нержавеющая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</si>
</sst>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53" x14ac:knownFonts="1">
    <font>
      <sz val="11"/>
      <color theme="1"/>
      <name val="Calibri"/>
      <family val="2"/>
      <charset val="204"/>
      <scheme val="minor"/>
    </font>
    <font>
      <b/>
      <sz val="11"/>
      <color theme="1"/>
      <name val="Calibri"/>
      <family val="2"/>
      <charset val="204"/>
      <scheme val="minor"/>
    </font>
    <font>
      <b/>
      <sz val="16"/>
      <color theme="1"/>
      <name val="Calibri"/>
      <family val="2"/>
      <charset val="204"/>
      <scheme val="minor"/>
    </font>
    <font>
      <sz val="8"/>
      <name val="Calibri"/>
      <family val="2"/>
      <charset val="204"/>
      <scheme val="minor"/>
    </font>
    <font>
      <sz val="11"/>
      <color theme="1"/>
      <name val="Arial"/>
      <family val="2"/>
      <charset val="204"/>
    </font>
    <font>
      <b/>
      <sz val="12"/>
      <name val="Arial"/>
      <family val="2"/>
      <charset val="204"/>
    </font>
    <font>
      <b/>
      <sz val="12"/>
      <color theme="1"/>
      <name val="Arial"/>
      <family val="2"/>
      <charset val="204"/>
    </font>
    <font>
      <sz val="11"/>
      <color theme="1"/>
      <name val="Calibri"/>
      <family val="2"/>
      <charset val="204"/>
      <scheme val="minor"/>
    </font>
    <font>
      <b/>
      <sz val="18"/>
      <color theme="1"/>
      <name val="Calibri"/>
      <family val="2"/>
      <charset val="204"/>
      <scheme val="minor"/>
    </font>
    <font>
      <u/>
      <sz val="11"/>
      <color theme="10"/>
      <name val="Calibri"/>
      <family val="2"/>
      <charset val="204"/>
      <scheme val="minor"/>
    </font>
    <font>
      <b/>
      <sz val="16"/>
      <color theme="1"/>
      <name val="Arial"/>
      <family val="2"/>
      <charset val="204"/>
    </font>
    <font>
      <u/>
      <sz val="11"/>
      <color theme="10"/>
      <name val="Arial"/>
      <family val="2"/>
      <charset val="204"/>
    </font>
    <font>
      <sz val="10"/>
      <name val="Helv"/>
    </font>
    <font>
      <u/>
      <sz val="10"/>
      <color indexed="12"/>
      <name val="Arial"/>
      <family val="2"/>
      <charset val="204"/>
    </font>
    <font>
      <sz val="10"/>
      <name val="Arial"/>
      <family val="2"/>
      <charset val="204"/>
    </font>
    <font>
      <sz val="16"/>
      <color theme="1"/>
      <name val="Arial"/>
      <family val="2"/>
      <charset val="204"/>
    </font>
    <font>
      <sz val="18"/>
      <name val="Arial"/>
      <family val="2"/>
      <charset val="204"/>
    </font>
    <font>
      <sz val="18"/>
      <color theme="1"/>
      <name val="Arial"/>
      <family val="2"/>
      <charset val="204"/>
    </font>
    <font>
      <b/>
      <sz val="18"/>
      <name val="Arial"/>
      <family val="2"/>
      <charset val="204"/>
    </font>
    <font>
      <b/>
      <sz val="16"/>
      <name val="Arial"/>
      <family val="2"/>
      <charset val="204"/>
    </font>
    <font>
      <sz val="30"/>
      <color theme="1"/>
      <name val="Arial"/>
      <family val="2"/>
      <charset val="204"/>
    </font>
    <font>
      <sz val="14"/>
      <color theme="1"/>
      <name val="Arial"/>
      <family val="2"/>
      <charset val="204"/>
    </font>
    <font>
      <u/>
      <sz val="14"/>
      <color theme="10"/>
      <name val="Arial"/>
      <family val="2"/>
      <charset val="204"/>
    </font>
    <font>
      <b/>
      <sz val="14"/>
      <color theme="1"/>
      <name val="Arial"/>
      <family val="2"/>
      <charset val="204"/>
    </font>
    <font>
      <b/>
      <sz val="11"/>
      <color theme="1"/>
      <name val="Arial"/>
      <family val="2"/>
      <charset val="204"/>
    </font>
    <font>
      <sz val="16"/>
      <color theme="1"/>
      <name val="Calibri"/>
      <family val="2"/>
      <charset val="204"/>
      <scheme val="minor"/>
    </font>
    <font>
      <u/>
      <sz val="12"/>
      <color theme="10"/>
      <name val="Arial"/>
      <family val="2"/>
      <charset val="204"/>
    </font>
    <font>
      <sz val="12"/>
      <color theme="1"/>
      <name val="Arial"/>
      <family val="2"/>
      <charset val="204"/>
    </font>
    <font>
      <sz val="9"/>
      <color rgb="FF212121"/>
      <name val="Arial"/>
      <family val="2"/>
      <charset val="204"/>
    </font>
    <font>
      <u/>
      <sz val="14"/>
      <color theme="1"/>
      <name val="Arial"/>
      <family val="2"/>
      <charset val="204"/>
    </font>
    <font>
      <b/>
      <sz val="15"/>
      <color theme="1"/>
      <name val="Arial"/>
      <family val="2"/>
      <charset val="204"/>
    </font>
    <font>
      <b/>
      <sz val="15"/>
      <color rgb="FF000000"/>
      <name val="Arial"/>
      <family val="2"/>
      <charset val="204"/>
    </font>
    <font>
      <b/>
      <sz val="13"/>
      <color theme="1"/>
      <name val="Arial"/>
      <family val="2"/>
      <charset val="204"/>
    </font>
    <font>
      <sz val="11"/>
      <color rgb="FFFF0000"/>
      <name val="Calibri"/>
      <family val="2"/>
      <charset val="204"/>
      <scheme val="minor"/>
    </font>
    <font>
      <b/>
      <sz val="28"/>
      <color rgb="FF282A31"/>
      <name val="Arial"/>
      <family val="2"/>
      <charset val="204"/>
    </font>
    <font>
      <u/>
      <sz val="18"/>
      <color theme="10"/>
      <name val="Arial"/>
      <family val="2"/>
      <charset val="204"/>
    </font>
    <font>
      <b/>
      <sz val="28"/>
      <color theme="1"/>
      <name val="Arial"/>
      <family val="2"/>
      <charset val="204"/>
    </font>
    <font>
      <b/>
      <sz val="18"/>
      <color theme="1"/>
      <name val="Arial"/>
      <family val="2"/>
      <charset val="204"/>
    </font>
    <font>
      <b/>
      <i/>
      <sz val="18"/>
      <color theme="1"/>
      <name val="Arial"/>
      <family val="2"/>
      <charset val="204"/>
    </font>
    <font>
      <b/>
      <i/>
      <sz val="16"/>
      <color rgb="FFFF0000"/>
      <name val="Arial"/>
      <family val="2"/>
      <charset val="204"/>
    </font>
    <font>
      <b/>
      <i/>
      <u/>
      <sz val="16"/>
      <color theme="10"/>
      <name val="Arial"/>
      <family val="2"/>
      <charset val="204"/>
    </font>
    <font>
      <b/>
      <i/>
      <sz val="24"/>
      <color theme="1"/>
      <name val="Arial"/>
      <family val="2"/>
      <charset val="204"/>
    </font>
    <font>
      <i/>
      <sz val="18"/>
      <name val="Arial"/>
      <family val="2"/>
      <charset val="204"/>
    </font>
    <font>
      <i/>
      <sz val="18"/>
      <color theme="1"/>
      <name val="Arial"/>
      <family val="2"/>
      <charset val="204"/>
    </font>
    <font>
      <i/>
      <sz val="18"/>
      <color rgb="FFFF0000"/>
      <name val="Arial"/>
      <family val="2"/>
      <charset val="204"/>
    </font>
    <font>
      <b/>
      <sz val="22"/>
      <name val="Arial"/>
      <family val="2"/>
      <charset val="204"/>
    </font>
    <font>
      <u/>
      <sz val="16"/>
      <color theme="10"/>
      <name val="Arial"/>
      <family val="2"/>
      <charset val="204"/>
    </font>
    <font>
      <b/>
      <sz val="16"/>
      <color rgb="FF212121"/>
      <name val="Arial"/>
      <family val="2"/>
      <charset val="204"/>
    </font>
    <font>
      <b/>
      <sz val="14"/>
      <name val="Arial"/>
      <family val="2"/>
      <charset val="204"/>
    </font>
    <font>
      <b/>
      <sz val="18"/>
      <color rgb="FFF39B00"/>
      <name val="Arial"/>
      <family val="2"/>
      <charset val="204"/>
    </font>
    <font>
      <u/>
      <sz val="16"/>
      <color theme="1"/>
      <name val="Arial"/>
      <family val="2"/>
      <charset val="204"/>
    </font>
    <font>
      <b/>
      <i/>
      <sz val="22"/>
      <name val="Arial"/>
      <family val="2"/>
      <charset val="204"/>
    </font>
    <font>
      <b/>
      <i/>
      <u/>
      <sz val="26"/>
      <color theme="10"/>
      <name val="Arial"/>
      <family val="2"/>
      <charset val="204"/>
    </font>
  </fonts>
  <fills count="10">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indexed="9"/>
        <bgColor indexed="64"/>
      </patternFill>
    </fill>
    <fill>
      <patternFill patternType="solid">
        <fgColor theme="0" tint="-4.9989318521683403E-2"/>
        <bgColor indexed="64"/>
      </patternFill>
    </fill>
    <fill>
      <patternFill patternType="solid">
        <fgColor rgb="FFE4EBED"/>
        <bgColor indexed="64"/>
      </patternFill>
    </fill>
    <fill>
      <patternFill patternType="solid">
        <fgColor rgb="FFD9D9D9"/>
        <bgColor indexed="64"/>
      </patternFill>
    </fill>
    <fill>
      <patternFill patternType="solid">
        <fgColor rgb="FFF39B00"/>
        <bgColor indexed="64"/>
      </patternFill>
    </fill>
    <fill>
      <patternFill patternType="solid">
        <fgColor rgb="FFFFFF00"/>
        <bgColor indexed="64"/>
      </patternFill>
    </fill>
  </fills>
  <borders count="23">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7">
    <xf numFmtId="0" fontId="0" fillId="0" borderId="0"/>
    <xf numFmtId="9" fontId="7" fillId="0" borderId="0" applyFont="0" applyFill="0" applyBorder="0" applyAlignment="0" applyProtection="0"/>
    <xf numFmtId="0" fontId="9" fillId="0" borderId="0" applyNumberFormat="0" applyFill="0" applyBorder="0" applyAlignment="0" applyProtection="0"/>
    <xf numFmtId="0" fontId="12" fillId="0" borderId="0"/>
    <xf numFmtId="0" fontId="13" fillId="0" borderId="0" applyNumberFormat="0" applyFill="0" applyBorder="0" applyAlignment="0" applyProtection="0">
      <alignment vertical="top"/>
      <protection locked="0"/>
    </xf>
    <xf numFmtId="43" fontId="7" fillId="0" borderId="0" applyFont="0" applyFill="0" applyBorder="0" applyAlignment="0" applyProtection="0"/>
    <xf numFmtId="0" fontId="4" fillId="0" borderId="0">
      <alignment horizontal="left" vertical="center"/>
    </xf>
  </cellStyleXfs>
  <cellXfs count="129">
    <xf numFmtId="0" fontId="0" fillId="0" borderId="0" xfId="0"/>
    <xf numFmtId="0" fontId="0" fillId="2" borderId="0" xfId="0" applyFill="1"/>
    <xf numFmtId="0" fontId="14" fillId="4" borderId="0" xfId="3" applyFont="1" applyFill="1"/>
    <xf numFmtId="0" fontId="15" fillId="0" borderId="0" xfId="0" applyFont="1"/>
    <xf numFmtId="0" fontId="4" fillId="0" borderId="0" xfId="0" applyFont="1"/>
    <xf numFmtId="0" fontId="18" fillId="5" borderId="6" xfId="3" applyFont="1" applyFill="1" applyBorder="1" applyAlignment="1">
      <alignment horizontal="left"/>
    </xf>
    <xf numFmtId="0" fontId="16" fillId="5" borderId="7" xfId="3" applyFont="1" applyFill="1" applyBorder="1"/>
    <xf numFmtId="0" fontId="14" fillId="4" borderId="0" xfId="3" applyFont="1" applyFill="1" applyAlignment="1">
      <alignment wrapText="1"/>
    </xf>
    <xf numFmtId="0" fontId="20" fillId="0" borderId="0" xfId="0" applyFont="1"/>
    <xf numFmtId="0" fontId="21" fillId="6" borderId="0" xfId="0" applyFont="1" applyFill="1"/>
    <xf numFmtId="0" fontId="4" fillId="6" borderId="0" xfId="0" applyFont="1" applyFill="1"/>
    <xf numFmtId="0" fontId="0" fillId="6" borderId="0" xfId="0" applyFill="1"/>
    <xf numFmtId="0" fontId="15" fillId="6" borderId="0" xfId="0" applyFont="1" applyFill="1"/>
    <xf numFmtId="0" fontId="24" fillId="6" borderId="0" xfId="0" applyFont="1" applyFill="1"/>
    <xf numFmtId="0" fontId="11" fillId="6" borderId="0" xfId="2" applyFont="1" applyFill="1"/>
    <xf numFmtId="0" fontId="25" fillId="6" borderId="0" xfId="0" applyFont="1" applyFill="1"/>
    <xf numFmtId="0" fontId="0" fillId="2" borderId="0" xfId="0" applyFill="1" applyAlignment="1">
      <alignment horizontal="center" vertical="center"/>
    </xf>
    <xf numFmtId="0" fontId="34" fillId="6" borderId="0" xfId="0" applyFont="1" applyFill="1"/>
    <xf numFmtId="0" fontId="10" fillId="6" borderId="0" xfId="0" applyFont="1" applyFill="1"/>
    <xf numFmtId="0" fontId="17" fillId="6" borderId="0" xfId="0" applyFont="1" applyFill="1"/>
    <xf numFmtId="0" fontId="35" fillId="6" borderId="0" xfId="2" applyFont="1" applyFill="1"/>
    <xf numFmtId="0" fontId="36" fillId="6" borderId="0" xfId="0" applyFont="1" applyFill="1"/>
    <xf numFmtId="0" fontId="37" fillId="6" borderId="0" xfId="0" applyFont="1" applyFill="1"/>
    <xf numFmtId="0" fontId="38" fillId="6" borderId="0" xfId="0" applyFont="1" applyFill="1"/>
    <xf numFmtId="0" fontId="28" fillId="6" borderId="0" xfId="0" applyFont="1" applyFill="1"/>
    <xf numFmtId="0" fontId="6" fillId="6" borderId="0" xfId="0" applyFont="1" applyFill="1"/>
    <xf numFmtId="0" fontId="26" fillId="6" borderId="0" xfId="2" applyFont="1" applyFill="1"/>
    <xf numFmtId="0" fontId="16" fillId="5" borderId="18" xfId="3" applyFont="1" applyFill="1" applyBorder="1" applyAlignment="1">
      <alignment vertical="center"/>
    </xf>
    <xf numFmtId="0" fontId="5" fillId="3"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16" fillId="5" borderId="15" xfId="3" applyFont="1" applyFill="1" applyBorder="1" applyAlignment="1">
      <alignment vertical="center"/>
    </xf>
    <xf numFmtId="0" fontId="16" fillId="5" borderId="7" xfId="3" applyFont="1" applyFill="1" applyBorder="1" applyAlignment="1">
      <alignment vertical="center"/>
    </xf>
    <xf numFmtId="0" fontId="16" fillId="5" borderId="16" xfId="3" applyFont="1" applyFill="1" applyBorder="1" applyAlignment="1">
      <alignment vertical="center"/>
    </xf>
    <xf numFmtId="0" fontId="16" fillId="5" borderId="17" xfId="3" applyFont="1" applyFill="1" applyBorder="1" applyAlignment="1">
      <alignment vertical="center"/>
    </xf>
    <xf numFmtId="0" fontId="0" fillId="2"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18" fillId="5" borderId="6" xfId="3" applyFont="1" applyFill="1" applyBorder="1" applyAlignment="1">
      <alignment vertical="center"/>
    </xf>
    <xf numFmtId="0" fontId="18" fillId="5" borderId="7" xfId="3" applyFont="1" applyFill="1" applyBorder="1" applyAlignment="1">
      <alignment vertical="center"/>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1" fillId="2" borderId="0" xfId="0" applyFont="1" applyFill="1" applyAlignment="1" applyProtection="1">
      <alignment vertical="center"/>
      <protection locked="0"/>
    </xf>
    <xf numFmtId="0" fontId="0" fillId="0" borderId="0" xfId="0" applyAlignment="1">
      <alignment vertical="center"/>
    </xf>
    <xf numFmtId="1" fontId="0" fillId="2" borderId="0" xfId="0" applyNumberFormat="1" applyFill="1" applyAlignment="1" applyProtection="1">
      <alignment horizontal="center" vertical="center"/>
      <protection locked="0"/>
    </xf>
    <xf numFmtId="0" fontId="2"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0" fontId="5" fillId="3" borderId="1" xfId="0" applyFont="1" applyFill="1" applyBorder="1" applyAlignment="1">
      <alignment horizontal="left" vertical="center" wrapText="1"/>
    </xf>
    <xf numFmtId="0" fontId="0" fillId="0" borderId="0" xfId="0" applyAlignment="1" applyProtection="1">
      <alignment horizontal="left" vertical="center"/>
      <protection locked="0"/>
    </xf>
    <xf numFmtId="0" fontId="8" fillId="2" borderId="0" xfId="0" applyFont="1" applyFill="1" applyAlignment="1" applyProtection="1">
      <alignment horizontal="left" vertical="center"/>
      <protection locked="0"/>
    </xf>
    <xf numFmtId="0" fontId="25" fillId="6" borderId="0" xfId="0" applyFont="1" applyFill="1" applyAlignment="1">
      <alignment vertical="center"/>
    </xf>
    <xf numFmtId="0" fontId="10" fillId="6" borderId="0" xfId="0" applyFont="1" applyFill="1" applyAlignment="1">
      <alignment vertical="center"/>
    </xf>
    <xf numFmtId="0" fontId="46" fillId="6" borderId="0" xfId="2" applyFont="1" applyFill="1" applyAlignment="1">
      <alignment vertical="center"/>
    </xf>
    <xf numFmtId="0" fontId="15" fillId="6" borderId="0" xfId="0" applyFont="1" applyFill="1" applyAlignment="1">
      <alignment vertical="center"/>
    </xf>
    <xf numFmtId="0" fontId="47" fillId="6" borderId="0" xfId="0" applyFont="1" applyFill="1" applyAlignment="1">
      <alignment vertical="center"/>
    </xf>
    <xf numFmtId="0" fontId="4" fillId="0" borderId="0" xfId="0" applyFont="1" applyAlignment="1">
      <alignment vertical="center"/>
    </xf>
    <xf numFmtId="0" fontId="49" fillId="6" borderId="0" xfId="0" applyFont="1" applyFill="1"/>
    <xf numFmtId="0" fontId="0" fillId="2" borderId="0" xfId="0" applyFill="1" applyAlignment="1">
      <alignment horizontal="left" vertical="center"/>
    </xf>
    <xf numFmtId="0" fontId="48" fillId="8" borderId="2" xfId="0" applyFont="1" applyFill="1" applyBorder="1" applyAlignment="1">
      <alignment horizontal="left" vertical="center" wrapText="1"/>
    </xf>
    <xf numFmtId="0" fontId="48" fillId="8" borderId="1" xfId="0" applyFont="1" applyFill="1" applyBorder="1" applyAlignment="1" applyProtection="1">
      <alignment horizontal="center" vertical="center" wrapText="1"/>
      <protection locked="0"/>
    </xf>
    <xf numFmtId="0" fontId="48" fillId="8" borderId="1" xfId="0" applyFont="1" applyFill="1" applyBorder="1" applyAlignment="1" applyProtection="1">
      <alignment horizontal="left" vertical="center" wrapText="1"/>
      <protection locked="0"/>
    </xf>
    <xf numFmtId="0" fontId="0" fillId="2" borderId="0" xfId="0" applyFill="1" applyAlignment="1">
      <alignment vertical="center"/>
    </xf>
    <xf numFmtId="0" fontId="41" fillId="2" borderId="0" xfId="0" applyFont="1" applyFill="1" applyAlignment="1">
      <alignment horizontal="left" vertical="center"/>
    </xf>
    <xf numFmtId="0" fontId="25" fillId="2" borderId="0" xfId="0" applyFont="1" applyFill="1" applyAlignment="1">
      <alignment horizontal="left" vertical="center"/>
    </xf>
    <xf numFmtId="0" fontId="25" fillId="0" borderId="0" xfId="0" applyFont="1" applyAlignment="1">
      <alignment horizontal="left" vertical="center"/>
    </xf>
    <xf numFmtId="0" fontId="50" fillId="2" borderId="0" xfId="2" applyFont="1" applyFill="1" applyAlignment="1" applyProtection="1">
      <alignment horizontal="left" vertical="center"/>
    </xf>
    <xf numFmtId="0" fontId="8" fillId="2" borderId="0" xfId="0" applyFont="1" applyFill="1" applyAlignment="1">
      <alignment horizontal="left" vertical="center"/>
    </xf>
    <xf numFmtId="0" fontId="22" fillId="2" borderId="0" xfId="2" applyFont="1" applyFill="1" applyAlignment="1" applyProtection="1">
      <alignment vertical="center"/>
    </xf>
    <xf numFmtId="0" fontId="29" fillId="2" borderId="0" xfId="2" applyFont="1" applyFill="1" applyAlignment="1" applyProtection="1">
      <alignment vertical="center"/>
    </xf>
    <xf numFmtId="9" fontId="0" fillId="2" borderId="0" xfId="1" applyFont="1" applyFill="1" applyAlignment="1" applyProtection="1">
      <alignment horizontal="left" vertical="center"/>
    </xf>
    <xf numFmtId="0" fontId="23" fillId="2" borderId="0" xfId="0" applyFont="1" applyFill="1" applyAlignment="1">
      <alignment vertical="center"/>
    </xf>
    <xf numFmtId="0" fontId="23"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pplyProtection="1">
      <alignment horizontal="left" vertical="center"/>
      <protection locked="0"/>
    </xf>
    <xf numFmtId="0" fontId="33" fillId="0" borderId="0" xfId="0" applyFont="1" applyAlignment="1">
      <alignment vertical="center"/>
    </xf>
    <xf numFmtId="0" fontId="40" fillId="2" borderId="0" xfId="2" applyFont="1" applyFill="1" applyAlignment="1" applyProtection="1">
      <alignment horizontal="center" vertical="center"/>
    </xf>
    <xf numFmtId="0" fontId="25" fillId="2" borderId="0" xfId="0" applyFont="1" applyFill="1" applyAlignment="1">
      <alignment horizontal="center" vertical="center"/>
    </xf>
    <xf numFmtId="0" fontId="5" fillId="0" borderId="2" xfId="0" applyFont="1" applyBorder="1" applyAlignment="1" applyProtection="1">
      <alignment horizontal="left" vertical="center" wrapText="1"/>
      <protection locked="0"/>
    </xf>
    <xf numFmtId="43" fontId="30" fillId="0" borderId="2" xfId="5" applyFont="1" applyFill="1" applyBorder="1" applyAlignment="1" applyProtection="1">
      <alignment vertical="center"/>
    </xf>
    <xf numFmtId="9" fontId="48" fillId="0" borderId="2" xfId="0" applyNumberFormat="1" applyFont="1" applyBorder="1" applyAlignment="1" applyProtection="1">
      <alignment horizontal="center" vertical="center" wrapText="1"/>
      <protection locked="0"/>
    </xf>
    <xf numFmtId="0" fontId="48" fillId="8" borderId="21" xfId="0" applyFont="1" applyFill="1" applyBorder="1" applyAlignment="1" applyProtection="1">
      <alignment horizontal="center" vertical="center" wrapText="1"/>
      <protection locked="0"/>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5" fillId="8" borderId="1" xfId="0" applyFont="1" applyFill="1" applyBorder="1" applyAlignment="1">
      <alignment horizontal="left" vertical="center" wrapText="1"/>
    </xf>
    <xf numFmtId="0" fontId="5" fillId="8" borderId="1" xfId="0" applyFont="1" applyFill="1" applyBorder="1" applyAlignment="1">
      <alignment horizontal="center" vertical="center" wrapText="1"/>
    </xf>
    <xf numFmtId="0" fontId="45" fillId="8" borderId="8" xfId="3" applyFont="1" applyFill="1" applyBorder="1" applyAlignment="1">
      <alignment horizontal="center" vertical="center" wrapText="1"/>
    </xf>
    <xf numFmtId="0" fontId="51" fillId="8" borderId="10" xfId="3" applyFont="1" applyFill="1" applyBorder="1" applyAlignment="1">
      <alignment horizontal="center" vertical="center" wrapText="1"/>
    </xf>
    <xf numFmtId="2" fontId="45" fillId="8" borderId="10" xfId="3" applyNumberFormat="1" applyFont="1" applyFill="1" applyBorder="1" applyAlignment="1">
      <alignment horizontal="center" vertical="center" wrapText="1"/>
    </xf>
    <xf numFmtId="164" fontId="5" fillId="8" borderId="1" xfId="0" applyNumberFormat="1" applyFont="1" applyFill="1" applyBorder="1" applyAlignment="1">
      <alignment horizontal="left" vertical="center" wrapText="1"/>
    </xf>
    <xf numFmtId="0" fontId="6" fillId="0" borderId="0" xfId="0" applyFont="1" applyAlignment="1" applyProtection="1">
      <alignment horizontal="center" vertical="center" wrapText="1"/>
      <protection locked="0"/>
    </xf>
    <xf numFmtId="0" fontId="4" fillId="0" borderId="0" xfId="0" applyFont="1" applyAlignment="1">
      <alignment vertical="top" wrapText="1"/>
    </xf>
    <xf numFmtId="0" fontId="24" fillId="0" borderId="0" xfId="0" applyFont="1" applyAlignment="1">
      <alignment vertical="center" wrapText="1"/>
    </xf>
    <xf numFmtId="0" fontId="4" fillId="0" borderId="0" xfId="0" applyFont="1" applyAlignment="1">
      <alignment wrapText="1"/>
    </xf>
    <xf numFmtId="0" fontId="24" fillId="0" borderId="0" xfId="0" applyFont="1" applyAlignment="1">
      <alignment horizontal="justify" vertical="center" wrapText="1"/>
    </xf>
    <xf numFmtId="0" fontId="4" fillId="0" borderId="0" xfId="0" applyFont="1" applyAlignment="1">
      <alignment horizontal="left" wrapText="1"/>
    </xf>
    <xf numFmtId="0" fontId="4" fillId="0" borderId="0" xfId="0" applyFont="1" applyAlignment="1">
      <alignment horizontal="left"/>
    </xf>
    <xf numFmtId="0" fontId="52" fillId="2" borderId="0" xfId="2" applyFont="1" applyFill="1" applyAlignment="1" applyProtection="1">
      <alignment horizontal="center" vertical="center"/>
    </xf>
    <xf numFmtId="43" fontId="4" fillId="0" borderId="0" xfId="5" applyFont="1" applyAlignment="1">
      <alignment horizontal="center" vertical="center"/>
    </xf>
    <xf numFmtId="43" fontId="32" fillId="0" borderId="0" xfId="5" applyFont="1" applyAlignment="1">
      <alignment horizontal="center" vertical="center"/>
    </xf>
    <xf numFmtId="2" fontId="0" fillId="2" borderId="0" xfId="1" applyNumberFormat="1" applyFont="1" applyFill="1" applyAlignment="1" applyProtection="1">
      <alignment horizontal="center" vertical="center"/>
      <protection locked="0"/>
    </xf>
    <xf numFmtId="2" fontId="0" fillId="0" borderId="0" xfId="0" applyNumberFormat="1" applyAlignment="1" applyProtection="1">
      <alignment horizontal="center" vertical="center"/>
      <protection locked="0"/>
    </xf>
    <xf numFmtId="165" fontId="0" fillId="0" borderId="0" xfId="5" applyNumberFormat="1" applyFont="1" applyAlignment="1">
      <alignment horizontal="center"/>
    </xf>
    <xf numFmtId="0" fontId="0" fillId="0" borderId="0" xfId="0" applyAlignment="1">
      <alignment horizontal="left"/>
    </xf>
    <xf numFmtId="0" fontId="9" fillId="0" borderId="0" xfId="2" applyBorder="1" applyAlignment="1">
      <alignment vertical="top" wrapText="1"/>
    </xf>
    <xf numFmtId="2" fontId="5" fillId="9" borderId="1" xfId="1" applyNumberFormat="1" applyFont="1" applyFill="1" applyBorder="1" applyAlignment="1">
      <alignment horizontal="center" vertical="center" wrapText="1"/>
    </xf>
    <xf numFmtId="165" fontId="0" fillId="9" borderId="0" xfId="5" applyNumberFormat="1" applyFont="1" applyFill="1" applyAlignment="1">
      <alignment horizontal="center"/>
    </xf>
    <xf numFmtId="0" fontId="39" fillId="2" borderId="0" xfId="0" applyFont="1" applyFill="1" applyAlignment="1">
      <alignment horizontal="left" wrapText="1"/>
    </xf>
    <xf numFmtId="0" fontId="16" fillId="0" borderId="2" xfId="3" applyFont="1" applyBorder="1" applyAlignment="1">
      <alignment horizontal="left" vertical="center" wrapText="1"/>
    </xf>
    <xf numFmtId="0" fontId="16" fillId="0" borderId="11" xfId="3" applyFont="1" applyBorder="1" applyAlignment="1">
      <alignment horizontal="left" vertical="center" wrapText="1"/>
    </xf>
    <xf numFmtId="0" fontId="42" fillId="0" borderId="2" xfId="3" applyFont="1" applyBorder="1" applyAlignment="1">
      <alignment vertical="center" wrapText="1"/>
    </xf>
    <xf numFmtId="0" fontId="43" fillId="0" borderId="11" xfId="0" applyFont="1" applyBorder="1" applyAlignment="1">
      <alignment vertical="center" wrapText="1"/>
    </xf>
    <xf numFmtId="0" fontId="16" fillId="0" borderId="20" xfId="3" applyFont="1" applyBorder="1" applyAlignment="1">
      <alignment horizontal="left" vertical="center" wrapText="1"/>
    </xf>
    <xf numFmtId="0" fontId="16" fillId="0" borderId="13" xfId="3" applyFont="1" applyBorder="1" applyAlignment="1">
      <alignment horizontal="left" vertical="center" wrapText="1"/>
    </xf>
    <xf numFmtId="0" fontId="45" fillId="8" borderId="5" xfId="3" applyFont="1" applyFill="1" applyBorder="1" applyAlignment="1">
      <alignment horizontal="left" vertical="center" wrapText="1"/>
    </xf>
    <xf numFmtId="0" fontId="45" fillId="8" borderId="14" xfId="0" applyFont="1" applyFill="1" applyBorder="1" applyAlignment="1">
      <alignment horizontal="left" vertical="center" wrapText="1"/>
    </xf>
    <xf numFmtId="0" fontId="45" fillId="8" borderId="17" xfId="0" applyFont="1" applyFill="1" applyBorder="1" applyAlignment="1">
      <alignment horizontal="left" vertical="center" wrapText="1"/>
    </xf>
    <xf numFmtId="0" fontId="16" fillId="5" borderId="7" xfId="3" applyFont="1" applyFill="1" applyBorder="1" applyAlignment="1">
      <alignment horizontal="left" vertical="center" wrapText="1"/>
    </xf>
    <xf numFmtId="0" fontId="42" fillId="0" borderId="19" xfId="3" applyFont="1" applyBorder="1" applyAlignment="1">
      <alignment horizontal="left" vertical="center" wrapText="1"/>
    </xf>
    <xf numFmtId="0" fontId="43" fillId="0" borderId="9" xfId="0" applyFont="1" applyBorder="1" applyAlignment="1">
      <alignment horizontal="left" vertical="center" wrapText="1"/>
    </xf>
    <xf numFmtId="0" fontId="45" fillId="8" borderId="10" xfId="3" applyFont="1" applyFill="1" applyBorder="1" applyAlignment="1">
      <alignment horizontal="center" vertical="center" wrapText="1"/>
    </xf>
    <xf numFmtId="0" fontId="45" fillId="8" borderId="22" xfId="3" applyFont="1" applyFill="1" applyBorder="1" applyAlignment="1">
      <alignment horizontal="center" vertical="center" wrapText="1"/>
    </xf>
    <xf numFmtId="0" fontId="45" fillId="8" borderId="12" xfId="3" applyFont="1" applyFill="1" applyBorder="1" applyAlignment="1">
      <alignment horizontal="center" vertical="center" wrapText="1"/>
    </xf>
    <xf numFmtId="2" fontId="45" fillId="8" borderId="10" xfId="3" applyNumberFormat="1" applyFont="1" applyFill="1" applyBorder="1" applyAlignment="1">
      <alignment horizontal="center" vertical="center" wrapText="1"/>
    </xf>
    <xf numFmtId="0" fontId="27" fillId="6" borderId="0" xfId="0" applyFont="1" applyFill="1" applyAlignment="1">
      <alignment horizontal="left" vertical="center" wrapText="1"/>
    </xf>
    <xf numFmtId="0" fontId="19" fillId="8" borderId="3" xfId="0" applyFont="1" applyFill="1" applyBorder="1" applyAlignment="1">
      <alignment horizontal="left" vertical="center" wrapText="1"/>
    </xf>
    <xf numFmtId="0" fontId="19" fillId="8" borderId="4" xfId="0" applyFont="1" applyFill="1" applyBorder="1" applyAlignment="1">
      <alignment horizontal="left" vertical="center" wrapText="1"/>
    </xf>
    <xf numFmtId="0" fontId="30" fillId="8" borderId="2" xfId="0" applyFont="1" applyFill="1" applyBorder="1" applyAlignment="1">
      <alignment horizontal="left" vertical="center"/>
    </xf>
    <xf numFmtId="0" fontId="30" fillId="7" borderId="0" xfId="0" applyFont="1" applyFill="1" applyAlignment="1">
      <alignment vertical="center" wrapText="1"/>
    </xf>
    <xf numFmtId="0" fontId="4" fillId="0" borderId="0" xfId="0" applyFont="1" applyAlignment="1">
      <alignment vertical="top" wrapText="1"/>
    </xf>
    <xf numFmtId="0" fontId="31" fillId="7" borderId="0" xfId="0" applyFont="1" applyFill="1" applyAlignment="1">
      <alignment vertical="center" wrapText="1"/>
    </xf>
  </cellXfs>
  <cellStyles count="7">
    <cellStyle name="Hyperlink 2" xfId="4" xr:uid="{00000000-0005-0000-0000-000000000000}"/>
    <cellStyle name="Style 1" xfId="3" xr:uid="{00000000-0005-0000-0000-000001000000}"/>
    <cellStyle name="Гиперссылка" xfId="2" builtinId="8"/>
    <cellStyle name="Обычный" xfId="0" builtinId="0"/>
    <cellStyle name="Процентный" xfId="1" builtinId="5"/>
    <cellStyle name="Стиль 1" xfId="6" xr:uid="{00000000-0005-0000-0000-000005000000}"/>
    <cellStyle name="Финансовый" xfId="5" builtinId="3"/>
  </cellStyles>
  <dxfs count="1">
    <dxf>
      <font>
        <color rgb="FF9C0006"/>
      </font>
      <fill>
        <patternFill>
          <bgColor rgb="FFFFC7CE"/>
        </patternFill>
      </fill>
    </dxf>
  </dxfs>
  <tableStyles count="0" defaultTableStyle="TableStyleMedium2" defaultPivotStyle="PivotStyleLight16"/>
  <colors>
    <mruColors>
      <color rgb="FFF39B00"/>
      <color rgb="FFED7D31"/>
      <color rgb="FFFF6600"/>
      <color rgb="FFEC6E20"/>
      <color rgb="FFEC7328"/>
      <color rgb="FFE4EB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8" Type="http://schemas.openxmlformats.org/officeDocument/2006/relationships/hyperlink" Target="https://t.me/obo_russia" TargetMode="External"/><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tiff"/><Relationship Id="rId6" Type="http://schemas.openxmlformats.org/officeDocument/2006/relationships/hyperlink" Target="https://vk.com/public191471754" TargetMode="External"/><Relationship Id="rId5" Type="http://schemas.openxmlformats.org/officeDocument/2006/relationships/image" Target="../media/image4.png"/><Relationship Id="rId4" Type="http://schemas.openxmlformats.org/officeDocument/2006/relationships/hyperlink" Target="https://www.youtube.com/channel/UC1h1pW0WfBA6sG1Z6HJv1lg" TargetMode="External"/><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12</xdr:col>
      <xdr:colOff>26353</xdr:colOff>
      <xdr:row>5</xdr:row>
      <xdr:rowOff>226737</xdr:rowOff>
    </xdr:from>
    <xdr:to>
      <xdr:col>21</xdr:col>
      <xdr:colOff>38075</xdr:colOff>
      <xdr:row>55</xdr:row>
      <xdr:rowOff>49009</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698308" y="1716101"/>
          <a:ext cx="5311085" cy="6959268"/>
        </a:xfrm>
        <a:prstGeom prst="rect">
          <a:avLst/>
        </a:prstGeom>
      </xdr:spPr>
    </xdr:pic>
    <xdr:clientData/>
  </xdr:twoCellAnchor>
  <xdr:twoCellAnchor>
    <xdr:from>
      <xdr:col>8</xdr:col>
      <xdr:colOff>145417</xdr:colOff>
      <xdr:row>9</xdr:row>
      <xdr:rowOff>201358</xdr:rowOff>
    </xdr:from>
    <xdr:to>
      <xdr:col>14</xdr:col>
      <xdr:colOff>363132</xdr:colOff>
      <xdr:row>14</xdr:row>
      <xdr:rowOff>59239</xdr:rowOff>
    </xdr:to>
    <xdr:sp macro="" textlink="">
      <xdr:nvSpPr>
        <xdr:cNvPr id="23" name="Облачко с текстом: прямоугольное со скругленными углами 22">
          <a:extLst>
            <a:ext uri="{FF2B5EF4-FFF2-40B4-BE49-F238E27FC236}">
              <a16:creationId xmlns:a16="http://schemas.microsoft.com/office/drawing/2014/main" id="{00000000-0008-0000-0000-000017000000}"/>
            </a:ext>
          </a:extLst>
        </xdr:cNvPr>
        <xdr:cNvSpPr/>
      </xdr:nvSpPr>
      <xdr:spPr>
        <a:xfrm>
          <a:off x="5462099" y="2729813"/>
          <a:ext cx="3750624" cy="1156744"/>
        </a:xfrm>
        <a:prstGeom prst="wedgeRoundRectCallout">
          <a:avLst>
            <a:gd name="adj1" fmla="val 20408"/>
            <a:gd name="adj2" fmla="val 77017"/>
            <a:gd name="adj3" fmla="val 16667"/>
          </a:avLst>
        </a:prstGeom>
        <a:solidFill>
          <a:srgbClr val="F39B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ru-RU" sz="1400" b="1">
              <a:solidFill>
                <a:srgbClr val="282A31"/>
              </a:solidFill>
              <a:latin typeface="Arial" panose="020B0604020202020204" pitchFamily="34" charset="0"/>
              <a:cs typeface="Arial" panose="020B0604020202020204" pitchFamily="34" charset="0"/>
            </a:rPr>
            <a:t>Чтобы начать работу с прайс-листом</a:t>
          </a:r>
          <a:r>
            <a:rPr lang="ru-RU" sz="1400" b="1" baseline="0">
              <a:solidFill>
                <a:srgbClr val="282A31"/>
              </a:solidFill>
              <a:latin typeface="Arial" panose="020B0604020202020204" pitchFamily="34" charset="0"/>
              <a:cs typeface="Arial" panose="020B0604020202020204" pitchFamily="34" charset="0"/>
            </a:rPr>
            <a:t>, выберите интересующий Вас раздел</a:t>
          </a:r>
          <a:endParaRPr lang="ru-RU" sz="1400" b="1">
            <a:solidFill>
              <a:srgbClr val="282A31"/>
            </a:solidFill>
            <a:latin typeface="Arial" panose="020B0604020202020204" pitchFamily="34" charset="0"/>
            <a:cs typeface="Arial" panose="020B0604020202020204" pitchFamily="34" charset="0"/>
          </a:endParaRPr>
        </a:p>
      </xdr:txBody>
    </xdr:sp>
    <xdr:clientData/>
  </xdr:twoCellAnchor>
  <xdr:twoCellAnchor editAs="oneCell">
    <xdr:from>
      <xdr:col>0</xdr:col>
      <xdr:colOff>568476</xdr:colOff>
      <xdr:row>22</xdr:row>
      <xdr:rowOff>209429</xdr:rowOff>
    </xdr:from>
    <xdr:to>
      <xdr:col>3</xdr:col>
      <xdr:colOff>35676</xdr:colOff>
      <xdr:row>24</xdr:row>
      <xdr:rowOff>77580</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8476" y="6196572"/>
          <a:ext cx="1753200" cy="602937"/>
        </a:xfrm>
        <a:prstGeom prst="rect">
          <a:avLst/>
        </a:prstGeom>
      </xdr:spPr>
    </xdr:pic>
    <xdr:clientData/>
  </xdr:twoCellAnchor>
  <xdr:twoCellAnchor editAs="oneCell">
    <xdr:from>
      <xdr:col>0</xdr:col>
      <xdr:colOff>78384</xdr:colOff>
      <xdr:row>0</xdr:row>
      <xdr:rowOff>43544</xdr:rowOff>
    </xdr:from>
    <xdr:to>
      <xdr:col>2</xdr:col>
      <xdr:colOff>612321</xdr:colOff>
      <xdr:row>4</xdr:row>
      <xdr:rowOff>154346</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a:stretch>
          <a:fillRect/>
        </a:stretch>
      </xdr:blipFill>
      <xdr:spPr>
        <a:xfrm>
          <a:off x="78384" y="43544"/>
          <a:ext cx="1935473" cy="1376266"/>
        </a:xfrm>
        <a:prstGeom prst="rect">
          <a:avLst/>
        </a:prstGeom>
      </xdr:spPr>
    </xdr:pic>
    <xdr:clientData/>
  </xdr:twoCellAnchor>
  <xdr:twoCellAnchor editAs="oneCell">
    <xdr:from>
      <xdr:col>22</xdr:col>
      <xdr:colOff>125262</xdr:colOff>
      <xdr:row>18</xdr:row>
      <xdr:rowOff>0</xdr:rowOff>
    </xdr:from>
    <xdr:to>
      <xdr:col>23</xdr:col>
      <xdr:colOff>82781</xdr:colOff>
      <xdr:row>19</xdr:row>
      <xdr:rowOff>191506</xdr:rowOff>
    </xdr:to>
    <xdr:pic>
      <xdr:nvPicPr>
        <xdr:cNvPr id="18" name="Рисунок 17">
          <a:hlinkClick xmlns:r="http://schemas.openxmlformats.org/officeDocument/2006/relationships" r:id="rId4"/>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895691" y="5761492"/>
          <a:ext cx="548341" cy="487054"/>
        </a:xfrm>
        <a:prstGeom prst="rect">
          <a:avLst/>
        </a:prstGeom>
      </xdr:spPr>
    </xdr:pic>
    <xdr:clientData/>
  </xdr:twoCellAnchor>
  <xdr:twoCellAnchor editAs="oneCell">
    <xdr:from>
      <xdr:col>23</xdr:col>
      <xdr:colOff>355203</xdr:colOff>
      <xdr:row>18</xdr:row>
      <xdr:rowOff>0</xdr:rowOff>
    </xdr:from>
    <xdr:to>
      <xdr:col>24</xdr:col>
      <xdr:colOff>370643</xdr:colOff>
      <xdr:row>19</xdr:row>
      <xdr:rowOff>224884</xdr:rowOff>
    </xdr:to>
    <xdr:pic>
      <xdr:nvPicPr>
        <xdr:cNvPr id="28" name="Рисунок 27">
          <a:hlinkClick xmlns:r="http://schemas.openxmlformats.org/officeDocument/2006/relationships" r:id="rId6"/>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710739" y="5768986"/>
          <a:ext cx="591022" cy="520432"/>
        </a:xfrm>
        <a:prstGeom prst="rect">
          <a:avLst/>
        </a:prstGeom>
      </xdr:spPr>
    </xdr:pic>
    <xdr:clientData/>
  </xdr:twoCellAnchor>
  <xdr:twoCellAnchor editAs="oneCell">
    <xdr:from>
      <xdr:col>25</xdr:col>
      <xdr:colOff>112939</xdr:colOff>
      <xdr:row>18</xdr:row>
      <xdr:rowOff>0</xdr:rowOff>
    </xdr:from>
    <xdr:to>
      <xdr:col>26</xdr:col>
      <xdr:colOff>118294</xdr:colOff>
      <xdr:row>19</xdr:row>
      <xdr:rowOff>278243</xdr:rowOff>
    </xdr:to>
    <xdr:pic>
      <xdr:nvPicPr>
        <xdr:cNvPr id="29" name="Рисунок 28">
          <a:hlinkClick xmlns:r="http://schemas.openxmlformats.org/officeDocument/2006/relationships" r:id="rId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638689" y="5668736"/>
          <a:ext cx="592367" cy="582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212944</xdr:colOff>
      <xdr:row>0</xdr:row>
      <xdr:rowOff>35859</xdr:rowOff>
    </xdr:from>
    <xdr:to>
      <xdr:col>0</xdr:col>
      <xdr:colOff>2091557</xdr:colOff>
      <xdr:row>6</xdr:row>
      <xdr:rowOff>37099</xdr:rowOff>
    </xdr:to>
    <xdr:pic>
      <xdr:nvPicPr>
        <xdr:cNvPr id="2" name="Рисунок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12944" y="35859"/>
          <a:ext cx="1867183" cy="13368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220980</xdr:colOff>
      <xdr:row>25</xdr:row>
      <xdr:rowOff>22860</xdr:rowOff>
    </xdr:from>
    <xdr:to>
      <xdr:col>10</xdr:col>
      <xdr:colOff>554355</xdr:colOff>
      <xdr:row>42</xdr:row>
      <xdr:rowOff>154877</xdr:rowOff>
    </xdr:to>
    <xdr:pic>
      <xdr:nvPicPr>
        <xdr:cNvPr id="2" name="Рисунок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0980" y="4457700"/>
          <a:ext cx="6118860" cy="3212402"/>
        </a:xfrm>
        <a:prstGeom prst="rect">
          <a:avLst/>
        </a:prstGeom>
      </xdr:spPr>
    </xdr:pic>
    <xdr:clientData/>
  </xdr:twoCellAnchor>
  <xdr:twoCellAnchor>
    <xdr:from>
      <xdr:col>0</xdr:col>
      <xdr:colOff>228600</xdr:colOff>
      <xdr:row>15</xdr:row>
      <xdr:rowOff>53340</xdr:rowOff>
    </xdr:from>
    <xdr:to>
      <xdr:col>3</xdr:col>
      <xdr:colOff>449580</xdr:colOff>
      <xdr:row>19</xdr:row>
      <xdr:rowOff>38100</xdr:rowOff>
    </xdr:to>
    <xdr:sp macro="" textlink="">
      <xdr:nvSpPr>
        <xdr:cNvPr id="3" name="Прямоугольник: скругленные углы 2">
          <a:extLst>
            <a:ext uri="{FF2B5EF4-FFF2-40B4-BE49-F238E27FC236}">
              <a16:creationId xmlns:a16="http://schemas.microsoft.com/office/drawing/2014/main" id="{00000000-0008-0000-0300-000003000000}"/>
            </a:ext>
          </a:extLst>
        </xdr:cNvPr>
        <xdr:cNvSpPr/>
      </xdr:nvSpPr>
      <xdr:spPr>
        <a:xfrm>
          <a:off x="228600" y="2865120"/>
          <a:ext cx="1737360" cy="716280"/>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a:latin typeface="Arial" panose="020B0604020202020204" pitchFamily="34" charset="0"/>
              <a:cs typeface="Arial" panose="020B0604020202020204" pitchFamily="34" charset="0"/>
            </a:rPr>
            <a:t>Скрипты для </a:t>
          </a:r>
          <a:r>
            <a:rPr lang="en-US" sz="1100">
              <a:latin typeface="Arial" panose="020B0604020202020204" pitchFamily="34" charset="0"/>
              <a:cs typeface="Arial" panose="020B0604020202020204" pitchFamily="34" charset="0"/>
            </a:rPr>
            <a:t>BIM</a:t>
          </a:r>
          <a:r>
            <a:rPr lang="ru-RU" sz="1100">
              <a:latin typeface="Arial" panose="020B0604020202020204" pitchFamily="34" charset="0"/>
              <a:cs typeface="Arial" panose="020B0604020202020204" pitchFamily="34" charset="0"/>
            </a:rPr>
            <a:t>-моделирования</a:t>
          </a:r>
        </a:p>
      </xdr:txBody>
    </xdr:sp>
    <xdr:clientData/>
  </xdr:twoCellAnchor>
  <xdr:twoCellAnchor>
    <xdr:from>
      <xdr:col>4</xdr:col>
      <xdr:colOff>160020</xdr:colOff>
      <xdr:row>9</xdr:row>
      <xdr:rowOff>106680</xdr:rowOff>
    </xdr:from>
    <xdr:to>
      <xdr:col>7</xdr:col>
      <xdr:colOff>68580</xdr:colOff>
      <xdr:row>13</xdr:row>
      <xdr:rowOff>76200</xdr:rowOff>
    </xdr:to>
    <xdr:sp macro="" textlink="">
      <xdr:nvSpPr>
        <xdr:cNvPr id="4" name="Прямоугольник: скругленные углы 3">
          <a:extLst>
            <a:ext uri="{FF2B5EF4-FFF2-40B4-BE49-F238E27FC236}">
              <a16:creationId xmlns:a16="http://schemas.microsoft.com/office/drawing/2014/main" id="{00000000-0008-0000-0300-000004000000}"/>
            </a:ext>
          </a:extLst>
        </xdr:cNvPr>
        <xdr:cNvSpPr/>
      </xdr:nvSpPr>
      <xdr:spPr>
        <a:xfrm>
          <a:off x="2286000" y="1828800"/>
          <a:ext cx="1737360" cy="693420"/>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a:solidFill>
                <a:schemeClr val="bg1"/>
              </a:solidFill>
              <a:latin typeface="Arial" panose="020B0604020202020204" pitchFamily="34" charset="0"/>
              <a:cs typeface="Arial" panose="020B0604020202020204" pitchFamily="34" charset="0"/>
            </a:rPr>
            <a:t>Динамические блоки для </a:t>
          </a:r>
          <a:r>
            <a:rPr lang="en-US" sz="1100">
              <a:solidFill>
                <a:schemeClr val="bg1"/>
              </a:solidFill>
              <a:latin typeface="Arial" panose="020B0604020202020204" pitchFamily="34" charset="0"/>
              <a:cs typeface="Arial" panose="020B0604020202020204" pitchFamily="34" charset="0"/>
            </a:rPr>
            <a:t>AutoCAD</a:t>
          </a:r>
          <a:endParaRPr lang="ru-RU"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7</xdr:col>
      <xdr:colOff>449580</xdr:colOff>
      <xdr:row>9</xdr:row>
      <xdr:rowOff>99060</xdr:rowOff>
    </xdr:from>
    <xdr:to>
      <xdr:col>10</xdr:col>
      <xdr:colOff>342900</xdr:colOff>
      <xdr:row>13</xdr:row>
      <xdr:rowOff>83820</xdr:rowOff>
    </xdr:to>
    <xdr:sp macro="" textlink="">
      <xdr:nvSpPr>
        <xdr:cNvPr id="5" name="Прямоугольник: скругленные углы 4">
          <a:extLst>
            <a:ext uri="{FF2B5EF4-FFF2-40B4-BE49-F238E27FC236}">
              <a16:creationId xmlns:a16="http://schemas.microsoft.com/office/drawing/2014/main" id="{00000000-0008-0000-0300-000005000000}"/>
            </a:ext>
          </a:extLst>
        </xdr:cNvPr>
        <xdr:cNvSpPr/>
      </xdr:nvSpPr>
      <xdr:spPr>
        <a:xfrm>
          <a:off x="4404360" y="1821180"/>
          <a:ext cx="1722120" cy="708660"/>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a:solidFill>
                <a:schemeClr val="bg1"/>
              </a:solidFill>
              <a:latin typeface="Arial" panose="020B0604020202020204" pitchFamily="34" charset="0"/>
              <a:cs typeface="Arial" panose="020B0604020202020204" pitchFamily="34" charset="0"/>
            </a:rPr>
            <a:t>База</a:t>
          </a:r>
          <a:r>
            <a:rPr lang="ru-RU" sz="1100" baseline="0">
              <a:solidFill>
                <a:schemeClr val="bg1"/>
              </a:solidFill>
              <a:latin typeface="Arial" panose="020B0604020202020204" pitchFamily="34" charset="0"/>
              <a:cs typeface="Arial" panose="020B0604020202020204" pitchFamily="34" charset="0"/>
            </a:rPr>
            <a:t> данных для </a:t>
          </a:r>
        </a:p>
        <a:p>
          <a:pPr algn="ctr"/>
          <a:r>
            <a:rPr lang="en-US" sz="1100" baseline="0">
              <a:solidFill>
                <a:schemeClr val="bg1"/>
              </a:solidFill>
              <a:latin typeface="Arial" panose="020B0604020202020204" pitchFamily="34" charset="0"/>
              <a:cs typeface="Arial" panose="020B0604020202020204" pitchFamily="34" charset="0"/>
            </a:rPr>
            <a:t>CS Model Studio </a:t>
          </a:r>
          <a:r>
            <a:rPr lang="ru-RU" sz="1100" baseline="0">
              <a:solidFill>
                <a:schemeClr val="bg1"/>
              </a:solidFill>
              <a:latin typeface="Arial" panose="020B0604020202020204" pitchFamily="34" charset="0"/>
              <a:cs typeface="Arial" panose="020B0604020202020204" pitchFamily="34" charset="0"/>
            </a:rPr>
            <a:t>Кабельное хозяйство</a:t>
          </a:r>
          <a:endParaRPr lang="ru-RU"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182880</xdr:colOff>
      <xdr:row>15</xdr:row>
      <xdr:rowOff>38100</xdr:rowOff>
    </xdr:from>
    <xdr:to>
      <xdr:col>7</xdr:col>
      <xdr:colOff>53340</xdr:colOff>
      <xdr:row>19</xdr:row>
      <xdr:rowOff>22860</xdr:rowOff>
    </xdr:to>
    <xdr:sp macro="" textlink="">
      <xdr:nvSpPr>
        <xdr:cNvPr id="6" name="Прямоугольник: скругленные углы 5">
          <a:extLst>
            <a:ext uri="{FF2B5EF4-FFF2-40B4-BE49-F238E27FC236}">
              <a16:creationId xmlns:a16="http://schemas.microsoft.com/office/drawing/2014/main" id="{00000000-0008-0000-0300-000006000000}"/>
            </a:ext>
          </a:extLst>
        </xdr:cNvPr>
        <xdr:cNvSpPr/>
      </xdr:nvSpPr>
      <xdr:spPr>
        <a:xfrm>
          <a:off x="2308860" y="2849880"/>
          <a:ext cx="1699260" cy="716280"/>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a:solidFill>
                <a:schemeClr val="bg1"/>
              </a:solidFill>
              <a:latin typeface="Arial" panose="020B0604020202020204" pitchFamily="34" charset="0"/>
              <a:cs typeface="Arial" panose="020B0604020202020204" pitchFamily="34" charset="0"/>
            </a:rPr>
            <a:t>Калькулятор огнестойких проходок</a:t>
          </a:r>
        </a:p>
      </xdr:txBody>
    </xdr:sp>
    <xdr:clientData/>
  </xdr:twoCellAnchor>
  <xdr:twoCellAnchor>
    <xdr:from>
      <xdr:col>7</xdr:col>
      <xdr:colOff>434340</xdr:colOff>
      <xdr:row>15</xdr:row>
      <xdr:rowOff>30480</xdr:rowOff>
    </xdr:from>
    <xdr:to>
      <xdr:col>10</xdr:col>
      <xdr:colOff>320040</xdr:colOff>
      <xdr:row>19</xdr:row>
      <xdr:rowOff>15240</xdr:rowOff>
    </xdr:to>
    <xdr:sp macro="" textlink="">
      <xdr:nvSpPr>
        <xdr:cNvPr id="7" name="Прямоугольник: скругленные углы 6">
          <a:extLst>
            <a:ext uri="{FF2B5EF4-FFF2-40B4-BE49-F238E27FC236}">
              <a16:creationId xmlns:a16="http://schemas.microsoft.com/office/drawing/2014/main" id="{00000000-0008-0000-0300-000007000000}"/>
            </a:ext>
          </a:extLst>
        </xdr:cNvPr>
        <xdr:cNvSpPr/>
      </xdr:nvSpPr>
      <xdr:spPr>
        <a:xfrm>
          <a:off x="4389120" y="2842260"/>
          <a:ext cx="1714500" cy="716280"/>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a:solidFill>
                <a:schemeClr val="bg1"/>
              </a:solidFill>
              <a:latin typeface="Arial" panose="020B0604020202020204" pitchFamily="34" charset="0"/>
              <a:cs typeface="Arial" panose="020B0604020202020204" pitchFamily="34" charset="0"/>
            </a:rPr>
            <a:t>Скрипт</a:t>
          </a:r>
          <a:r>
            <a:rPr lang="ru-RU" sz="1100" baseline="0">
              <a:solidFill>
                <a:schemeClr val="bg1"/>
              </a:solidFill>
              <a:latin typeface="Arial" panose="020B0604020202020204" pitchFamily="34" charset="0"/>
              <a:cs typeface="Arial" panose="020B0604020202020204" pitchFamily="34" charset="0"/>
            </a:rPr>
            <a:t> для подбора кабеленесущей системы под кабель</a:t>
          </a:r>
          <a:endParaRPr lang="ru-RU"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228600</xdr:colOff>
      <xdr:row>9</xdr:row>
      <xdr:rowOff>91440</xdr:rowOff>
    </xdr:from>
    <xdr:to>
      <xdr:col>3</xdr:col>
      <xdr:colOff>426720</xdr:colOff>
      <xdr:row>13</xdr:row>
      <xdr:rowOff>68580</xdr:rowOff>
    </xdr:to>
    <xdr:sp macro="" textlink="">
      <xdr:nvSpPr>
        <xdr:cNvPr id="8" name="Прямоугольник: скругленные углы 7">
          <a:extLst>
            <a:ext uri="{FF2B5EF4-FFF2-40B4-BE49-F238E27FC236}">
              <a16:creationId xmlns:a16="http://schemas.microsoft.com/office/drawing/2014/main" id="{00000000-0008-0000-0300-000008000000}"/>
            </a:ext>
          </a:extLst>
        </xdr:cNvPr>
        <xdr:cNvSpPr/>
      </xdr:nvSpPr>
      <xdr:spPr>
        <a:xfrm>
          <a:off x="228600" y="1813560"/>
          <a:ext cx="1714500" cy="701040"/>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Arial" panose="020B0604020202020204" pitchFamily="34" charset="0"/>
              <a:cs typeface="Arial" panose="020B0604020202020204" pitchFamily="34" charset="0"/>
            </a:rPr>
            <a:t>3D</a:t>
          </a:r>
          <a:r>
            <a:rPr lang="ru-RU" sz="1100">
              <a:solidFill>
                <a:schemeClr val="bg1"/>
              </a:solidFill>
              <a:latin typeface="Arial" panose="020B0604020202020204" pitchFamily="34" charset="0"/>
              <a:cs typeface="Arial" panose="020B0604020202020204" pitchFamily="34" charset="0"/>
            </a:rPr>
            <a:t>-модели</a:t>
          </a:r>
          <a:r>
            <a:rPr lang="ru-RU" sz="1100" baseline="0">
              <a:solidFill>
                <a:schemeClr val="bg1"/>
              </a:solidFill>
              <a:latin typeface="Arial" panose="020B0604020202020204" pitchFamily="34" charset="0"/>
              <a:cs typeface="Arial" panose="020B0604020202020204" pitchFamily="34" charset="0"/>
            </a:rPr>
            <a:t> продукции в формате </a:t>
          </a:r>
          <a:r>
            <a:rPr lang="en-US" sz="1100" baseline="0">
              <a:solidFill>
                <a:schemeClr val="bg1"/>
              </a:solidFill>
              <a:latin typeface="Arial" panose="020B0604020202020204" pitchFamily="34" charset="0"/>
              <a:cs typeface="Arial" panose="020B0604020202020204" pitchFamily="34" charset="0"/>
            </a:rPr>
            <a:t>STP</a:t>
          </a:r>
          <a:endParaRPr lang="ru-RU"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882423" cy="1318057"/>
    <xdr:pic>
      <xdr:nvPicPr>
        <xdr:cNvPr id="2" name="Рисунок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882423" cy="131805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1247775</xdr:colOff>
          <xdr:row>5</xdr:row>
          <xdr:rowOff>123825</xdr:rowOff>
        </xdr:from>
        <xdr:to>
          <xdr:col>3</xdr:col>
          <xdr:colOff>2971800</xdr:colOff>
          <xdr:row>6</xdr:row>
          <xdr:rowOff>190500</xdr:rowOff>
        </xdr:to>
        <xdr:sp macro="" textlink="">
          <xdr:nvSpPr>
            <xdr:cNvPr id="10241" name="CommandButton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27757</xdr:rowOff>
    </xdr:from>
    <xdr:to>
      <xdr:col>0</xdr:col>
      <xdr:colOff>2082202</xdr:colOff>
      <xdr:row>14</xdr:row>
      <xdr:rowOff>47993</xdr:rowOff>
    </xdr:to>
    <xdr:pic>
      <xdr:nvPicPr>
        <xdr:cNvPr id="8" name="Рисунок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272686"/>
          <a:ext cx="2082202" cy="2986593"/>
        </a:xfrm>
        <a:prstGeom prst="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pic>
    <xdr:clientData/>
  </xdr:twoCellAnchor>
  <xdr:twoCellAnchor editAs="oneCell">
    <xdr:from>
      <xdr:col>3</xdr:col>
      <xdr:colOff>27214</xdr:colOff>
      <xdr:row>1</xdr:row>
      <xdr:rowOff>8836</xdr:rowOff>
    </xdr:from>
    <xdr:to>
      <xdr:col>4</xdr:col>
      <xdr:colOff>34200</xdr:colOff>
      <xdr:row>14</xdr:row>
      <xdr:rowOff>17418</xdr:rowOff>
    </xdr:to>
    <xdr:pic>
      <xdr:nvPicPr>
        <xdr:cNvPr id="9" name="Рисунок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27214" y="4458372"/>
          <a:ext cx="2079354" cy="2971129"/>
        </a:xfrm>
        <a:prstGeom prst="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pic>
    <xdr:clientData/>
  </xdr:twoCellAnchor>
  <xdr:twoCellAnchor editAs="oneCell">
    <xdr:from>
      <xdr:col>0</xdr:col>
      <xdr:colOff>0</xdr:colOff>
      <xdr:row>24</xdr:row>
      <xdr:rowOff>7229</xdr:rowOff>
    </xdr:from>
    <xdr:to>
      <xdr:col>1</xdr:col>
      <xdr:colOff>3132</xdr:colOff>
      <xdr:row>37</xdr:row>
      <xdr:rowOff>31484</xdr:rowOff>
    </xdr:to>
    <xdr:pic>
      <xdr:nvPicPr>
        <xdr:cNvPr id="12" name="Рисунок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0" y="253414"/>
          <a:ext cx="2160178" cy="3004806"/>
        </a:xfrm>
        <a:prstGeom prst="rect">
          <a:avLst/>
        </a:prstGeom>
        <a:no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pic>
    <xdr:clientData/>
  </xdr:two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borussia.ru/news/" TargetMode="External"/><Relationship Id="rId1" Type="http://schemas.openxmlformats.org/officeDocument/2006/relationships/hyperlink" Target="mailto:msk@obo.com.r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oborussia.ru/" TargetMode="External"/><Relationship Id="rId2" Type="http://schemas.openxmlformats.org/officeDocument/2006/relationships/hyperlink" Target="mailto:msk@obo.com.ru" TargetMode="External"/><Relationship Id="rId1" Type="http://schemas.openxmlformats.org/officeDocument/2006/relationships/hyperlink" Target="https://obopoints.ru/" TargetMode="External"/><Relationship Id="rId5" Type="http://schemas.openxmlformats.org/officeDocument/2006/relationships/printerSettings" Target="../printerSettings/printerSettings2.bin"/><Relationship Id="rId4" Type="http://schemas.openxmlformats.org/officeDocument/2006/relationships/hyperlink" Target="https://oborussia.ru/ne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oborussia.ru/education/" TargetMode="External"/><Relationship Id="rId2" Type="http://schemas.openxmlformats.org/officeDocument/2006/relationships/hyperlink" Target="https://www.youtube.com/channel/UC1h1pW0WfBA6sG1Z6HJv1lg" TargetMode="External"/><Relationship Id="rId1" Type="http://schemas.openxmlformats.org/officeDocument/2006/relationships/hyperlink" Target="https://oborussia.ru/support/inzhenernyy-tsentr-obo/" TargetMode="External"/><Relationship Id="rId5" Type="http://schemas.openxmlformats.org/officeDocument/2006/relationships/drawing" Target="../drawings/drawing3.xml"/><Relationship Id="rId4" Type="http://schemas.openxmlformats.org/officeDocument/2006/relationships/hyperlink" Target="https://www.youtube.com/c/OBOBettermannGroup/featured"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oborussia.ru/where-to-buy/" TargetMode="External"/><Relationship Id="rId6" Type="http://schemas.openxmlformats.org/officeDocument/2006/relationships/image" Target="../media/image8.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hyperlink" Target="https://oborussia.ru/uploads/files/catalogs/%D0%A1%D0%B8%D1%81%D1%82%D0%B5%D0%BC%D1%8B%20%D0%BA%D1%80%D0%B5%D0%BF%D0%BB%D0%B5%D0%BD%D0%B8%D1%8F%20%D0%B8%20%D0%BC%D0%BE%D0%BD%D1%82%D0%B0%D0%B6%D0%B0.pdf" TargetMode="External"/><Relationship Id="rId2" Type="http://schemas.openxmlformats.org/officeDocument/2006/relationships/hyperlink" Target="https://oborussia.ru/uploads/files/catalogs/%D0%9A%D0%B0%D1%82%D0%B0%D0%BB%D0%BE%D0%B3%20%D0%BF%D0%BE%20%D0%BA%D0%B0%D0%B1%D0%B5%D0%BB%D0%B5%D0%BD%D0%B5%D1%81%D1%83%D1%89%D0%B8%D0%BC%20%D1%81%D0%B8%D1%81%D1%82%D0%B5%D0%BC%D0%B0%D0%BC.pdf" TargetMode="External"/><Relationship Id="rId1" Type="http://schemas.openxmlformats.org/officeDocument/2006/relationships/hyperlink" Target="https://oborussia.ru/uploads/files/catalogs/%D0%9A%D0%B0%D1%82%D0%B0%D0%BB%D0%BE%D0%B3%20%D0%BF%D0%BE%20%D1%81%D0%B8%D1%81%D1%82%D0%B5%D0%BC%D0%B0%D0%BC%20%D0%BC%D0%BE%D0%BB%D0%BD%D0%B8%D0%B5%D0%B7%D0%B0%D1%89%D0%B8%D1%82%D1%8B%20%D0%B8%20%D0%A3%D0%97%D0%98%D0%9F.pdf"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2:AO207"/>
  <sheetViews>
    <sheetView zoomScale="55" zoomScaleNormal="55" workbookViewId="0"/>
  </sheetViews>
  <sheetFormatPr defaultColWidth="8.85546875" defaultRowHeight="21" x14ac:dyDescent="0.35"/>
  <cols>
    <col min="1" max="1" width="8.85546875" style="11"/>
    <col min="2" max="2" width="12.28515625" style="11" customWidth="1"/>
    <col min="3" max="3" width="12.140625" style="11" customWidth="1"/>
    <col min="4" max="5" width="8.85546875" style="11"/>
    <col min="6" max="6" width="11.140625" style="11" customWidth="1"/>
    <col min="7" max="21" width="8.85546875" style="11"/>
    <col min="22" max="22" width="12.85546875" style="15" customWidth="1"/>
    <col min="23" max="31" width="8.85546875" style="15"/>
    <col min="32" max="41" width="8.85546875" style="11"/>
    <col min="42" max="16384" width="8.85546875" style="1"/>
  </cols>
  <sheetData>
    <row r="2" spans="2:31" s="11" customFormat="1" x14ac:dyDescent="0.35">
      <c r="V2" s="15"/>
      <c r="W2" s="15"/>
      <c r="X2" s="15"/>
      <c r="Y2" s="15"/>
      <c r="Z2" s="15"/>
      <c r="AA2" s="15"/>
      <c r="AB2" s="15"/>
      <c r="AC2" s="15"/>
      <c r="AD2" s="15"/>
      <c r="AE2" s="15"/>
    </row>
    <row r="3" spans="2:31" s="11" customFormat="1" x14ac:dyDescent="0.35">
      <c r="V3" s="15"/>
      <c r="W3" s="15"/>
      <c r="X3" s="15"/>
      <c r="Y3" s="15"/>
      <c r="Z3" s="15"/>
      <c r="AA3" s="15"/>
      <c r="AB3" s="15"/>
      <c r="AC3" s="15"/>
      <c r="AD3" s="15"/>
      <c r="AE3" s="15"/>
    </row>
    <row r="4" spans="2:31" s="11" customFormat="1" ht="35.25" x14ac:dyDescent="0.5">
      <c r="H4" s="17" t="s">
        <v>127</v>
      </c>
      <c r="V4" s="15"/>
      <c r="W4" s="15"/>
      <c r="X4" s="15"/>
      <c r="Y4" s="15"/>
      <c r="Z4" s="15"/>
      <c r="AA4" s="15"/>
      <c r="AB4" s="15"/>
      <c r="AC4" s="15"/>
      <c r="AD4" s="15"/>
      <c r="AE4" s="15"/>
    </row>
    <row r="5" spans="2:31" s="11" customFormat="1" x14ac:dyDescent="0.35">
      <c r="V5" s="15"/>
      <c r="W5" s="15"/>
      <c r="X5" s="15"/>
      <c r="Y5" s="15"/>
      <c r="Z5" s="15"/>
      <c r="AA5" s="15"/>
      <c r="AB5" s="15"/>
      <c r="AC5" s="15"/>
      <c r="AD5" s="15"/>
      <c r="AE5" s="15"/>
    </row>
    <row r="6" spans="2:31" s="11" customFormat="1" x14ac:dyDescent="0.35">
      <c r="V6" s="15"/>
      <c r="W6" s="15"/>
      <c r="X6" s="15"/>
      <c r="Y6" s="15"/>
      <c r="Z6" s="15"/>
      <c r="AA6" s="15"/>
      <c r="AB6" s="15"/>
      <c r="AC6" s="15"/>
      <c r="AD6" s="15"/>
      <c r="AE6" s="15"/>
    </row>
    <row r="7" spans="2:31" s="11" customFormat="1" x14ac:dyDescent="0.35">
      <c r="V7" s="15"/>
      <c r="W7" s="15"/>
      <c r="X7" s="15"/>
      <c r="Y7" s="15"/>
      <c r="Z7" s="15"/>
      <c r="AA7" s="15"/>
      <c r="AB7" s="15"/>
      <c r="AC7" s="15"/>
      <c r="AD7" s="15"/>
      <c r="AE7" s="15"/>
    </row>
    <row r="8" spans="2:31" s="11" customFormat="1" x14ac:dyDescent="0.35">
      <c r="V8" s="15"/>
      <c r="W8" s="15"/>
      <c r="X8" s="15"/>
      <c r="Y8" s="15"/>
      <c r="Z8" s="15"/>
      <c r="AA8" s="15"/>
      <c r="AB8" s="15"/>
      <c r="AC8" s="15"/>
      <c r="AD8" s="15"/>
      <c r="AE8" s="15"/>
    </row>
    <row r="9" spans="2:31" s="11" customFormat="1" x14ac:dyDescent="0.35">
      <c r="V9" s="15"/>
      <c r="W9" s="15"/>
      <c r="X9" s="15"/>
      <c r="Y9" s="15"/>
      <c r="Z9" s="15"/>
      <c r="AA9" s="15"/>
      <c r="AB9" s="15"/>
      <c r="AC9" s="15"/>
      <c r="AD9" s="15"/>
      <c r="AE9" s="15"/>
    </row>
    <row r="10" spans="2:31" s="11" customFormat="1" x14ac:dyDescent="0.35">
      <c r="V10" s="15"/>
      <c r="W10" s="15"/>
      <c r="X10" s="15"/>
      <c r="Y10" s="15"/>
      <c r="Z10" s="15"/>
      <c r="AA10" s="15"/>
      <c r="AB10" s="15"/>
      <c r="AC10" s="15"/>
      <c r="AD10" s="15"/>
      <c r="AE10" s="15"/>
    </row>
    <row r="11" spans="2:31" s="11" customFormat="1" x14ac:dyDescent="0.35">
      <c r="B11" s="18" t="s">
        <v>169</v>
      </c>
      <c r="V11" s="15"/>
      <c r="W11" s="15"/>
      <c r="X11" s="15"/>
      <c r="Y11" s="15"/>
      <c r="Z11" s="15"/>
      <c r="AA11" s="15"/>
      <c r="AB11" s="15"/>
      <c r="AC11" s="15"/>
      <c r="AD11" s="15"/>
      <c r="AE11" s="15"/>
    </row>
    <row r="12" spans="2:31" s="11" customFormat="1" x14ac:dyDescent="0.35">
      <c r="B12" s="18" t="s">
        <v>186</v>
      </c>
      <c r="V12" s="15"/>
      <c r="W12" s="15"/>
      <c r="X12" s="15"/>
      <c r="Y12" s="15"/>
      <c r="Z12" s="15"/>
      <c r="AA12" s="15"/>
      <c r="AB12" s="15"/>
      <c r="AC12" s="15"/>
      <c r="AD12" s="15"/>
      <c r="AE12" s="15"/>
    </row>
    <row r="13" spans="2:31" s="11" customFormat="1" x14ac:dyDescent="0.35">
      <c r="B13" s="18" t="s">
        <v>187</v>
      </c>
      <c r="V13" s="15"/>
      <c r="W13" s="15"/>
      <c r="X13" s="15"/>
      <c r="Y13" s="15"/>
      <c r="Z13" s="15"/>
      <c r="AA13" s="15"/>
      <c r="AB13" s="15"/>
      <c r="AC13" s="15"/>
      <c r="AD13" s="15"/>
      <c r="AE13" s="15"/>
    </row>
    <row r="14" spans="2:31" s="11" customFormat="1" x14ac:dyDescent="0.35">
      <c r="V14" s="15"/>
      <c r="W14" s="15"/>
      <c r="X14" s="15"/>
      <c r="Y14" s="15"/>
      <c r="Z14" s="15"/>
      <c r="AA14" s="15"/>
      <c r="AB14" s="15"/>
      <c r="AC14" s="15"/>
      <c r="AD14" s="15"/>
      <c r="AE14" s="15"/>
    </row>
    <row r="15" spans="2:31" s="11" customFormat="1" x14ac:dyDescent="0.35">
      <c r="B15" s="9" t="s">
        <v>15</v>
      </c>
      <c r="U15" s="48"/>
      <c r="V15" s="49" t="s">
        <v>170</v>
      </c>
      <c r="W15" s="49"/>
      <c r="X15" s="48"/>
      <c r="Y15" s="48"/>
      <c r="Z15" s="50" t="s">
        <v>14</v>
      </c>
      <c r="AA15" s="48"/>
      <c r="AB15" s="49"/>
      <c r="AC15" s="48"/>
      <c r="AD15" s="15"/>
      <c r="AE15" s="15"/>
    </row>
    <row r="16" spans="2:31" s="11" customFormat="1" x14ac:dyDescent="0.35">
      <c r="U16" s="51"/>
      <c r="V16" s="49" t="s">
        <v>122</v>
      </c>
      <c r="W16" s="49"/>
      <c r="X16" s="48"/>
      <c r="Y16" s="48"/>
      <c r="Z16" s="50" t="s">
        <v>166</v>
      </c>
      <c r="AA16" s="48"/>
      <c r="AB16" s="49"/>
      <c r="AC16" s="48"/>
      <c r="AD16" s="15"/>
      <c r="AE16" s="12"/>
    </row>
    <row r="17" spans="2:38" s="19" customFormat="1" ht="23.25" x14ac:dyDescent="0.35">
      <c r="B17" s="20" t="s">
        <v>22</v>
      </c>
      <c r="U17" s="51"/>
      <c r="V17" s="49" t="s">
        <v>114</v>
      </c>
      <c r="W17" s="48"/>
      <c r="X17" s="48"/>
      <c r="Y17" s="48"/>
      <c r="Z17" s="49" t="s">
        <v>128</v>
      </c>
      <c r="AA17" s="48"/>
      <c r="AB17" s="48"/>
      <c r="AC17" s="51"/>
      <c r="AD17" s="12"/>
      <c r="AE17" s="12"/>
    </row>
    <row r="18" spans="2:38" s="19" customFormat="1" ht="23.25" x14ac:dyDescent="0.35">
      <c r="B18" s="20" t="s">
        <v>16</v>
      </c>
      <c r="U18" s="51"/>
      <c r="V18" s="52" t="s">
        <v>171</v>
      </c>
      <c r="AB18" s="48"/>
      <c r="AC18" s="51"/>
      <c r="AD18" s="12"/>
      <c r="AE18" s="12"/>
    </row>
    <row r="19" spans="2:38" s="19" customFormat="1" ht="23.25" x14ac:dyDescent="0.35">
      <c r="B19" s="20" t="s">
        <v>17</v>
      </c>
      <c r="V19" s="12"/>
      <c r="W19" s="12"/>
      <c r="X19" s="12"/>
      <c r="Y19" s="12"/>
      <c r="Z19" s="12"/>
      <c r="AA19" s="12"/>
      <c r="AC19" s="12"/>
      <c r="AD19" s="12"/>
      <c r="AE19" s="12"/>
    </row>
    <row r="20" spans="2:38" s="19" customFormat="1" ht="23.25" x14ac:dyDescent="0.35">
      <c r="B20" s="20" t="s">
        <v>124</v>
      </c>
      <c r="V20" s="12"/>
      <c r="W20" s="12"/>
      <c r="X20" s="12"/>
      <c r="Y20" s="12"/>
      <c r="Z20" s="12"/>
      <c r="AA20" s="12"/>
      <c r="AC20" s="12"/>
      <c r="AD20" s="12"/>
      <c r="AE20" s="12"/>
    </row>
    <row r="21" spans="2:38" s="19" customFormat="1" ht="23.25" x14ac:dyDescent="0.35">
      <c r="B21" s="20" t="s">
        <v>110</v>
      </c>
      <c r="V21" s="12"/>
      <c r="W21" s="12"/>
      <c r="X21" s="12"/>
      <c r="Y21" s="12"/>
      <c r="Z21" s="12"/>
      <c r="AA21" s="12"/>
      <c r="AC21" s="12"/>
      <c r="AD21" s="12"/>
      <c r="AE21" s="15"/>
    </row>
    <row r="22" spans="2:38" s="19" customFormat="1" ht="23.25" x14ac:dyDescent="0.35">
      <c r="V22" s="12"/>
      <c r="W22" s="12"/>
      <c r="X22" s="12"/>
      <c r="Y22" s="12"/>
      <c r="Z22" s="12"/>
      <c r="AA22" s="12"/>
      <c r="AB22" s="12"/>
      <c r="AC22" s="12"/>
      <c r="AD22" s="12"/>
      <c r="AE22" s="12"/>
      <c r="AL22" s="11"/>
    </row>
    <row r="23" spans="2:38" s="19" customFormat="1" ht="23.25" x14ac:dyDescent="0.35">
      <c r="V23" s="12"/>
      <c r="W23" s="12"/>
      <c r="X23" s="12"/>
      <c r="Y23" s="12"/>
      <c r="Z23" s="12"/>
      <c r="AA23" s="12"/>
      <c r="AB23" s="12"/>
      <c r="AC23" s="12"/>
      <c r="AD23" s="12"/>
      <c r="AE23" s="12"/>
      <c r="AL23" s="11"/>
    </row>
    <row r="24" spans="2:38" s="19" customFormat="1" ht="35.25" x14ac:dyDescent="0.5">
      <c r="E24" s="21"/>
      <c r="V24" s="12"/>
      <c r="W24" s="12"/>
      <c r="X24" s="12"/>
      <c r="Y24" s="12"/>
      <c r="Z24" s="12"/>
      <c r="AA24" s="12"/>
      <c r="AB24" s="12"/>
      <c r="AC24" s="12"/>
      <c r="AD24" s="12"/>
      <c r="AE24" s="12"/>
    </row>
    <row r="25" spans="2:38" s="19" customFormat="1" ht="23.25" x14ac:dyDescent="0.35">
      <c r="V25" s="12"/>
      <c r="W25" s="12"/>
      <c r="X25" s="12"/>
      <c r="Y25" s="12"/>
      <c r="Z25" s="12"/>
      <c r="AA25" s="12"/>
      <c r="AB25" s="12"/>
      <c r="AC25" s="12"/>
      <c r="AD25" s="12"/>
      <c r="AE25" s="12"/>
    </row>
    <row r="26" spans="2:38" s="19" customFormat="1" ht="23.25" x14ac:dyDescent="0.35">
      <c r="V26" s="12"/>
      <c r="W26" s="12"/>
      <c r="X26" s="12"/>
      <c r="Y26" s="12"/>
      <c r="Z26" s="12"/>
      <c r="AA26" s="12"/>
      <c r="AB26" s="12"/>
      <c r="AC26" s="12"/>
      <c r="AD26" s="12"/>
      <c r="AE26" s="12"/>
    </row>
    <row r="27" spans="2:38" s="19" customFormat="1" ht="23.25" x14ac:dyDescent="0.35">
      <c r="B27" s="22"/>
      <c r="V27" s="12"/>
      <c r="W27" s="12"/>
      <c r="X27" s="12"/>
      <c r="Y27" s="12"/>
      <c r="Z27" s="12"/>
      <c r="AA27" s="12"/>
      <c r="AB27" s="12"/>
      <c r="AC27" s="12"/>
      <c r="AD27" s="12"/>
      <c r="AE27" s="12"/>
    </row>
    <row r="28" spans="2:38" s="19" customFormat="1" ht="23.25" x14ac:dyDescent="0.35">
      <c r="B28" s="18"/>
      <c r="V28" s="12"/>
      <c r="W28" s="12"/>
      <c r="X28" s="12"/>
      <c r="Y28" s="12"/>
      <c r="Z28" s="12"/>
      <c r="AA28" s="12"/>
      <c r="AB28" s="12"/>
      <c r="AC28" s="12"/>
      <c r="AD28" s="12"/>
      <c r="AE28" s="12"/>
    </row>
    <row r="29" spans="2:38" s="19" customFormat="1" ht="23.25" hidden="1" x14ac:dyDescent="0.35">
      <c r="B29" s="18"/>
      <c r="C29" s="20" t="s">
        <v>23</v>
      </c>
      <c r="V29" s="12"/>
      <c r="W29" s="12"/>
      <c r="X29" s="12"/>
      <c r="Y29" s="12"/>
      <c r="Z29" s="12"/>
      <c r="AA29" s="12"/>
      <c r="AB29" s="12"/>
      <c r="AC29" s="12"/>
      <c r="AD29" s="12"/>
      <c r="AE29" s="12"/>
    </row>
    <row r="30" spans="2:38" s="19" customFormat="1" ht="23.25" hidden="1" x14ac:dyDescent="0.35">
      <c r="B30" s="18"/>
      <c r="C30" s="20" t="s">
        <v>24</v>
      </c>
      <c r="V30" s="12"/>
      <c r="W30" s="12"/>
      <c r="X30" s="12"/>
      <c r="Y30" s="12"/>
      <c r="Z30" s="12"/>
      <c r="AA30" s="12"/>
      <c r="AB30" s="12"/>
      <c r="AC30" s="12"/>
      <c r="AD30" s="12"/>
      <c r="AE30" s="12"/>
    </row>
    <row r="31" spans="2:38" s="19" customFormat="1" ht="23.25" hidden="1" x14ac:dyDescent="0.35">
      <c r="B31" s="18"/>
      <c r="C31" s="20" t="s">
        <v>25</v>
      </c>
      <c r="V31" s="12"/>
      <c r="W31" s="12"/>
      <c r="X31" s="12"/>
      <c r="Y31" s="12"/>
      <c r="Z31" s="12"/>
      <c r="AA31" s="12"/>
      <c r="AB31" s="12"/>
      <c r="AC31" s="12"/>
      <c r="AD31" s="12"/>
      <c r="AE31" s="12"/>
    </row>
    <row r="32" spans="2:38" s="19" customFormat="1" ht="23.25" hidden="1" x14ac:dyDescent="0.35">
      <c r="B32" s="18"/>
      <c r="C32" s="20" t="s">
        <v>26</v>
      </c>
      <c r="V32" s="12"/>
      <c r="W32" s="12"/>
      <c r="X32" s="12"/>
      <c r="Y32" s="12"/>
      <c r="Z32" s="12"/>
      <c r="AA32" s="12"/>
      <c r="AB32" s="12"/>
      <c r="AC32" s="12"/>
      <c r="AD32" s="12"/>
      <c r="AE32" s="12"/>
    </row>
    <row r="33" spans="1:31" s="19" customFormat="1" ht="23.25" hidden="1" x14ac:dyDescent="0.35">
      <c r="A33" s="23"/>
      <c r="B33" s="18"/>
      <c r="C33" s="20" t="s">
        <v>27</v>
      </c>
      <c r="V33" s="12"/>
      <c r="W33" s="12"/>
      <c r="X33" s="12"/>
      <c r="Y33" s="12"/>
      <c r="Z33" s="12"/>
      <c r="AA33" s="12"/>
      <c r="AB33" s="12"/>
      <c r="AC33" s="12"/>
      <c r="AD33" s="12"/>
      <c r="AE33" s="12"/>
    </row>
    <row r="34" spans="1:31" s="19" customFormat="1" ht="23.25" hidden="1" x14ac:dyDescent="0.35">
      <c r="B34" s="18"/>
      <c r="C34" s="20" t="s">
        <v>28</v>
      </c>
      <c r="V34" s="12"/>
      <c r="W34" s="12"/>
      <c r="X34" s="12"/>
      <c r="Y34" s="12"/>
      <c r="Z34" s="12"/>
      <c r="AA34" s="12"/>
      <c r="AB34" s="12"/>
      <c r="AC34" s="12"/>
      <c r="AD34" s="12"/>
      <c r="AE34" s="12"/>
    </row>
    <row r="35" spans="1:31" s="19" customFormat="1" ht="23.25" hidden="1" x14ac:dyDescent="0.35">
      <c r="B35" s="18"/>
      <c r="C35" s="20" t="s">
        <v>29</v>
      </c>
      <c r="V35" s="12"/>
      <c r="W35" s="12"/>
      <c r="X35" s="12"/>
      <c r="Y35" s="12"/>
      <c r="Z35" s="12"/>
      <c r="AA35" s="12"/>
      <c r="AB35" s="12"/>
      <c r="AC35" s="12"/>
      <c r="AD35" s="12"/>
      <c r="AE35" s="12"/>
    </row>
    <row r="36" spans="1:31" s="19" customFormat="1" ht="23.25" hidden="1" x14ac:dyDescent="0.35">
      <c r="B36" s="18"/>
      <c r="C36" s="20" t="s">
        <v>30</v>
      </c>
      <c r="V36" s="12"/>
      <c r="W36" s="12"/>
      <c r="X36" s="12"/>
      <c r="Y36" s="12"/>
      <c r="Z36" s="12"/>
      <c r="AA36" s="12"/>
      <c r="AB36" s="12"/>
      <c r="AC36" s="12"/>
      <c r="AD36" s="12"/>
      <c r="AE36" s="12"/>
    </row>
    <row r="37" spans="1:31" s="19" customFormat="1" ht="23.25" hidden="1" x14ac:dyDescent="0.35">
      <c r="B37" s="18"/>
      <c r="C37" s="20" t="s">
        <v>31</v>
      </c>
      <c r="V37" s="12"/>
      <c r="W37" s="12"/>
      <c r="X37" s="12"/>
      <c r="Y37" s="12"/>
      <c r="Z37" s="12"/>
      <c r="AA37" s="12"/>
      <c r="AB37" s="12"/>
      <c r="AC37" s="12"/>
      <c r="AD37" s="12"/>
      <c r="AE37" s="12"/>
    </row>
    <row r="38" spans="1:31" s="19" customFormat="1" ht="23.25" hidden="1" x14ac:dyDescent="0.35">
      <c r="B38" s="18"/>
      <c r="C38" s="20" t="s">
        <v>32</v>
      </c>
      <c r="V38" s="12"/>
      <c r="W38" s="12"/>
      <c r="X38" s="12"/>
      <c r="Y38" s="12"/>
      <c r="Z38" s="12"/>
      <c r="AA38" s="12"/>
      <c r="AB38" s="12"/>
      <c r="AC38" s="12"/>
      <c r="AD38" s="12"/>
      <c r="AE38" s="12"/>
    </row>
    <row r="39" spans="1:31" s="19" customFormat="1" ht="23.25" hidden="1" x14ac:dyDescent="0.35">
      <c r="B39" s="18"/>
      <c r="C39" s="20" t="s">
        <v>33</v>
      </c>
      <c r="V39" s="12"/>
      <c r="W39" s="12"/>
      <c r="X39" s="12"/>
      <c r="Y39" s="12"/>
      <c r="Z39" s="12"/>
      <c r="AA39" s="12"/>
      <c r="AB39" s="12"/>
      <c r="AC39" s="12"/>
      <c r="AD39" s="12"/>
      <c r="AE39" s="12"/>
    </row>
    <row r="40" spans="1:31" s="19" customFormat="1" ht="23.25" hidden="1" x14ac:dyDescent="0.35">
      <c r="B40" s="18"/>
      <c r="C40" s="20" t="s">
        <v>34</v>
      </c>
      <c r="V40" s="12"/>
      <c r="W40" s="12"/>
      <c r="X40" s="12"/>
      <c r="Y40" s="12"/>
      <c r="Z40" s="12"/>
      <c r="AA40" s="12"/>
      <c r="AB40" s="12"/>
      <c r="AC40" s="12"/>
      <c r="AD40" s="12"/>
      <c r="AE40" s="12"/>
    </row>
    <row r="41" spans="1:31" s="19" customFormat="1" ht="23.25" collapsed="1" x14ac:dyDescent="0.35">
      <c r="B41" s="18"/>
      <c r="V41" s="12"/>
      <c r="W41" s="12"/>
      <c r="X41" s="12"/>
      <c r="Y41" s="12"/>
      <c r="Z41" s="12"/>
      <c r="AA41" s="12"/>
      <c r="AB41" s="12"/>
      <c r="AC41" s="12"/>
      <c r="AD41" s="12"/>
      <c r="AE41" s="12"/>
    </row>
    <row r="42" spans="1:31" s="19" customFormat="1" ht="23.25" hidden="1" x14ac:dyDescent="0.35">
      <c r="B42" s="18"/>
      <c r="C42" s="20" t="s">
        <v>35</v>
      </c>
      <c r="V42" s="12"/>
      <c r="W42" s="12"/>
      <c r="X42" s="12"/>
      <c r="Y42" s="12"/>
      <c r="Z42" s="12"/>
      <c r="AA42" s="12"/>
      <c r="AB42" s="12"/>
      <c r="AC42" s="12"/>
      <c r="AD42" s="12"/>
      <c r="AE42" s="12"/>
    </row>
    <row r="43" spans="1:31" s="19" customFormat="1" ht="23.25" hidden="1" x14ac:dyDescent="0.35">
      <c r="B43" s="18"/>
      <c r="C43" s="20" t="s">
        <v>36</v>
      </c>
      <c r="V43" s="12"/>
      <c r="W43" s="12"/>
      <c r="X43" s="12"/>
      <c r="Y43" s="12"/>
      <c r="Z43" s="12"/>
      <c r="AA43" s="12"/>
      <c r="AB43" s="12"/>
      <c r="AC43" s="12"/>
      <c r="AD43" s="12"/>
      <c r="AE43" s="12"/>
    </row>
    <row r="44" spans="1:31" s="19" customFormat="1" ht="23.25" hidden="1" x14ac:dyDescent="0.35">
      <c r="B44" s="18"/>
      <c r="C44" s="20" t="s">
        <v>37</v>
      </c>
      <c r="V44" s="12"/>
      <c r="W44" s="12"/>
      <c r="X44" s="12"/>
      <c r="Y44" s="12"/>
      <c r="Z44" s="12"/>
      <c r="AA44" s="12"/>
      <c r="AB44" s="12"/>
      <c r="AC44" s="12"/>
      <c r="AD44" s="12"/>
      <c r="AE44" s="12"/>
    </row>
    <row r="45" spans="1:31" s="19" customFormat="1" ht="23.25" hidden="1" x14ac:dyDescent="0.35">
      <c r="B45" s="18"/>
      <c r="C45" s="20" t="s">
        <v>38</v>
      </c>
      <c r="V45" s="12"/>
      <c r="W45" s="12"/>
      <c r="X45" s="12"/>
      <c r="Y45" s="12"/>
      <c r="Z45" s="12"/>
      <c r="AA45" s="12"/>
      <c r="AB45" s="12"/>
      <c r="AC45" s="12"/>
      <c r="AD45" s="12"/>
      <c r="AE45" s="12"/>
    </row>
    <row r="46" spans="1:31" s="19" customFormat="1" ht="23.25" collapsed="1" x14ac:dyDescent="0.35">
      <c r="B46" s="18"/>
      <c r="V46" s="12"/>
      <c r="W46" s="12"/>
      <c r="X46" s="12"/>
      <c r="Y46" s="12"/>
      <c r="Z46" s="12"/>
      <c r="AA46" s="12"/>
      <c r="AB46" s="12"/>
      <c r="AC46" s="12"/>
      <c r="AD46" s="12"/>
      <c r="AE46" s="12"/>
    </row>
    <row r="47" spans="1:31" s="19" customFormat="1" ht="23.25" hidden="1" x14ac:dyDescent="0.35">
      <c r="B47" s="18"/>
      <c r="C47" s="20" t="s">
        <v>39</v>
      </c>
      <c r="V47" s="12"/>
      <c r="W47" s="12"/>
      <c r="X47" s="12"/>
      <c r="Y47" s="12"/>
      <c r="Z47" s="12"/>
      <c r="AA47" s="12"/>
      <c r="AB47" s="12"/>
      <c r="AC47" s="12"/>
      <c r="AD47" s="12"/>
      <c r="AE47" s="12"/>
    </row>
    <row r="48" spans="1:31" s="19" customFormat="1" ht="23.25" hidden="1" x14ac:dyDescent="0.35">
      <c r="B48" s="18"/>
      <c r="C48" s="20" t="s">
        <v>40</v>
      </c>
      <c r="V48" s="12"/>
      <c r="W48" s="12"/>
      <c r="X48" s="12"/>
      <c r="Y48" s="12"/>
      <c r="Z48" s="12"/>
      <c r="AA48" s="12"/>
      <c r="AB48" s="12"/>
      <c r="AC48" s="12"/>
      <c r="AD48" s="12"/>
      <c r="AE48" s="12"/>
    </row>
    <row r="49" spans="2:31" s="19" customFormat="1" ht="23.25" hidden="1" x14ac:dyDescent="0.35">
      <c r="B49" s="18"/>
      <c r="C49" s="20" t="s">
        <v>41</v>
      </c>
      <c r="V49" s="12"/>
      <c r="W49" s="12"/>
      <c r="X49" s="12"/>
      <c r="Y49" s="12"/>
      <c r="Z49" s="12"/>
      <c r="AA49" s="12"/>
      <c r="AB49" s="12"/>
      <c r="AC49" s="12"/>
      <c r="AD49" s="12"/>
      <c r="AE49" s="12"/>
    </row>
    <row r="50" spans="2:31" s="19" customFormat="1" ht="23.25" hidden="1" x14ac:dyDescent="0.35">
      <c r="B50" s="18"/>
      <c r="C50" s="20" t="s">
        <v>42</v>
      </c>
      <c r="V50" s="12"/>
      <c r="W50" s="12"/>
      <c r="X50" s="12"/>
      <c r="Y50" s="12"/>
      <c r="Z50" s="12"/>
      <c r="AA50" s="12"/>
      <c r="AB50" s="12"/>
      <c r="AC50" s="12"/>
      <c r="AD50" s="12"/>
      <c r="AE50" s="12"/>
    </row>
    <row r="51" spans="2:31" s="19" customFormat="1" ht="23.25" hidden="1" x14ac:dyDescent="0.35">
      <c r="B51" s="18"/>
      <c r="C51" s="20" t="s">
        <v>43</v>
      </c>
      <c r="V51" s="12"/>
      <c r="W51" s="12"/>
      <c r="X51" s="12"/>
      <c r="Y51" s="12"/>
      <c r="Z51" s="12"/>
      <c r="AA51" s="12"/>
      <c r="AB51" s="12"/>
      <c r="AC51" s="12"/>
      <c r="AD51" s="12"/>
      <c r="AE51" s="12"/>
    </row>
    <row r="52" spans="2:31" s="19" customFormat="1" ht="23.25" hidden="1" x14ac:dyDescent="0.35">
      <c r="B52" s="18"/>
      <c r="C52" s="20" t="s">
        <v>44</v>
      </c>
      <c r="V52" s="12"/>
      <c r="W52" s="12"/>
      <c r="X52" s="12"/>
      <c r="Y52" s="12"/>
      <c r="Z52" s="12"/>
      <c r="AA52" s="12"/>
      <c r="AB52" s="12"/>
      <c r="AC52" s="12"/>
      <c r="AD52" s="12"/>
      <c r="AE52" s="12"/>
    </row>
    <row r="53" spans="2:31" s="19" customFormat="1" ht="23.25" hidden="1" x14ac:dyDescent="0.35">
      <c r="B53" s="18"/>
      <c r="C53" s="20" t="s">
        <v>45</v>
      </c>
      <c r="V53" s="12"/>
      <c r="W53" s="12"/>
      <c r="X53" s="12"/>
      <c r="Y53" s="12"/>
      <c r="Z53" s="12"/>
      <c r="AA53" s="12"/>
      <c r="AB53" s="12"/>
      <c r="AC53" s="12"/>
      <c r="AD53" s="12"/>
      <c r="AE53" s="12"/>
    </row>
    <row r="54" spans="2:31" s="19" customFormat="1" ht="23.25" hidden="1" x14ac:dyDescent="0.35">
      <c r="B54" s="18"/>
      <c r="C54" s="20" t="s">
        <v>46</v>
      </c>
      <c r="V54" s="12"/>
      <c r="W54" s="12"/>
      <c r="X54" s="12"/>
      <c r="Y54" s="12"/>
      <c r="Z54" s="12"/>
      <c r="AA54" s="12"/>
      <c r="AB54" s="12"/>
      <c r="AC54" s="12"/>
      <c r="AD54" s="12"/>
      <c r="AE54" s="12"/>
    </row>
    <row r="55" spans="2:31" s="19" customFormat="1" ht="23.25" hidden="1" x14ac:dyDescent="0.35">
      <c r="B55" s="18"/>
      <c r="C55" s="20" t="s">
        <v>47</v>
      </c>
      <c r="V55" s="12"/>
      <c r="W55" s="12"/>
      <c r="X55" s="12"/>
      <c r="Y55" s="12"/>
      <c r="Z55" s="12"/>
      <c r="AA55" s="12"/>
      <c r="AB55" s="12"/>
      <c r="AC55" s="12"/>
      <c r="AD55" s="12"/>
      <c r="AE55" s="12"/>
    </row>
    <row r="56" spans="2:31" s="19" customFormat="1" ht="23.25" collapsed="1" x14ac:dyDescent="0.35">
      <c r="B56" s="18"/>
      <c r="V56" s="12"/>
      <c r="W56" s="12"/>
      <c r="X56" s="12"/>
      <c r="Y56" s="12"/>
      <c r="Z56" s="12"/>
      <c r="AA56" s="12"/>
      <c r="AB56" s="12"/>
      <c r="AC56" s="12"/>
      <c r="AD56" s="12"/>
      <c r="AE56" s="12"/>
    </row>
    <row r="57" spans="2:31" s="19" customFormat="1" ht="23.25" hidden="1" x14ac:dyDescent="0.35">
      <c r="B57" s="18"/>
      <c r="C57" s="20" t="s">
        <v>48</v>
      </c>
      <c r="V57" s="12"/>
      <c r="W57" s="12"/>
      <c r="X57" s="12"/>
      <c r="Y57" s="12"/>
      <c r="Z57" s="12"/>
      <c r="AA57" s="12"/>
      <c r="AB57" s="12"/>
      <c r="AC57" s="12"/>
      <c r="AD57" s="12"/>
      <c r="AE57" s="12"/>
    </row>
    <row r="58" spans="2:31" s="19" customFormat="1" ht="23.25" hidden="1" x14ac:dyDescent="0.35">
      <c r="B58" s="18"/>
      <c r="C58" s="20" t="s">
        <v>49</v>
      </c>
      <c r="V58" s="12"/>
      <c r="W58" s="12"/>
      <c r="X58" s="12"/>
      <c r="Y58" s="12"/>
      <c r="Z58" s="12"/>
      <c r="AA58" s="12"/>
      <c r="AB58" s="12"/>
      <c r="AC58" s="12"/>
      <c r="AD58" s="12"/>
      <c r="AE58" s="12"/>
    </row>
    <row r="59" spans="2:31" s="19" customFormat="1" ht="23.25" hidden="1" x14ac:dyDescent="0.35">
      <c r="B59" s="18"/>
      <c r="C59" s="20" t="s">
        <v>50</v>
      </c>
      <c r="V59" s="12"/>
      <c r="W59" s="12"/>
      <c r="X59" s="12"/>
      <c r="Y59" s="12"/>
      <c r="Z59" s="12"/>
      <c r="AA59" s="12"/>
      <c r="AB59" s="12"/>
      <c r="AC59" s="12"/>
      <c r="AD59" s="12"/>
      <c r="AE59" s="12"/>
    </row>
    <row r="60" spans="2:31" s="19" customFormat="1" ht="23.25" hidden="1" x14ac:dyDescent="0.35">
      <c r="B60" s="18"/>
      <c r="C60" s="20" t="s">
        <v>51</v>
      </c>
      <c r="V60" s="12"/>
      <c r="W60" s="12"/>
      <c r="X60" s="12"/>
      <c r="Y60" s="12"/>
      <c r="Z60" s="12"/>
      <c r="AA60" s="12"/>
      <c r="AB60" s="12"/>
      <c r="AC60" s="12"/>
      <c r="AD60" s="12"/>
      <c r="AE60" s="12"/>
    </row>
    <row r="61" spans="2:31" s="19" customFormat="1" ht="23.25" hidden="1" x14ac:dyDescent="0.35">
      <c r="B61" s="18"/>
      <c r="C61" s="20" t="s">
        <v>52</v>
      </c>
      <c r="V61" s="12"/>
      <c r="W61" s="12"/>
      <c r="X61" s="12"/>
      <c r="Y61" s="12"/>
      <c r="Z61" s="12"/>
      <c r="AA61" s="12"/>
      <c r="AB61" s="12"/>
      <c r="AC61" s="12"/>
      <c r="AD61" s="12"/>
      <c r="AE61" s="12"/>
    </row>
    <row r="62" spans="2:31" s="19" customFormat="1" ht="23.25" hidden="1" x14ac:dyDescent="0.35">
      <c r="B62" s="18"/>
      <c r="C62" s="20" t="s">
        <v>53</v>
      </c>
      <c r="V62" s="12"/>
      <c r="W62" s="12"/>
      <c r="X62" s="12"/>
      <c r="Y62" s="12"/>
      <c r="Z62" s="12"/>
      <c r="AA62" s="12"/>
      <c r="AB62" s="12"/>
      <c r="AC62" s="12"/>
      <c r="AD62" s="12"/>
      <c r="AE62" s="12"/>
    </row>
    <row r="63" spans="2:31" s="19" customFormat="1" ht="23.25" hidden="1" x14ac:dyDescent="0.35">
      <c r="B63" s="18"/>
      <c r="C63" s="20" t="s">
        <v>54</v>
      </c>
      <c r="V63" s="12"/>
      <c r="W63" s="12"/>
      <c r="X63" s="12"/>
      <c r="Y63" s="12"/>
      <c r="Z63" s="12"/>
      <c r="AA63" s="12"/>
      <c r="AB63" s="12"/>
      <c r="AC63" s="12"/>
      <c r="AD63" s="12"/>
      <c r="AE63" s="12"/>
    </row>
    <row r="64" spans="2:31" s="19" customFormat="1" ht="23.25" collapsed="1" x14ac:dyDescent="0.35">
      <c r="B64" s="18"/>
      <c r="V64" s="12"/>
      <c r="W64" s="12"/>
      <c r="X64" s="12"/>
      <c r="Y64" s="12"/>
      <c r="Z64" s="12"/>
      <c r="AA64" s="12"/>
      <c r="AB64" s="12"/>
      <c r="AC64" s="12"/>
      <c r="AD64" s="12"/>
      <c r="AE64" s="12"/>
    </row>
    <row r="65" spans="2:31" s="19" customFormat="1" ht="23.25" hidden="1" x14ac:dyDescent="0.35">
      <c r="B65" s="18"/>
      <c r="C65" s="20" t="s">
        <v>55</v>
      </c>
      <c r="V65" s="12"/>
      <c r="W65" s="12"/>
      <c r="X65" s="12"/>
      <c r="Y65" s="12"/>
      <c r="Z65" s="12"/>
      <c r="AA65" s="12"/>
      <c r="AB65" s="12"/>
      <c r="AC65" s="12"/>
      <c r="AD65" s="12"/>
      <c r="AE65" s="12"/>
    </row>
    <row r="66" spans="2:31" s="19" customFormat="1" ht="23.25" hidden="1" x14ac:dyDescent="0.35">
      <c r="B66" s="18"/>
      <c r="C66" s="20" t="s">
        <v>56</v>
      </c>
      <c r="V66" s="12"/>
      <c r="W66" s="12"/>
      <c r="X66" s="12"/>
      <c r="Y66" s="12"/>
      <c r="Z66" s="12"/>
      <c r="AA66" s="12"/>
      <c r="AB66" s="12"/>
      <c r="AC66" s="12"/>
      <c r="AD66" s="12"/>
      <c r="AE66" s="12"/>
    </row>
    <row r="67" spans="2:31" s="19" customFormat="1" ht="23.25" hidden="1" x14ac:dyDescent="0.35">
      <c r="B67" s="18"/>
      <c r="C67" s="20" t="s">
        <v>57</v>
      </c>
      <c r="V67" s="12"/>
      <c r="W67" s="12"/>
      <c r="X67" s="12"/>
      <c r="Y67" s="12"/>
      <c r="Z67" s="12"/>
      <c r="AA67" s="12"/>
      <c r="AB67" s="12"/>
      <c r="AC67" s="12"/>
      <c r="AD67" s="12"/>
      <c r="AE67" s="12"/>
    </row>
    <row r="68" spans="2:31" s="19" customFormat="1" ht="23.25" hidden="1" x14ac:dyDescent="0.35">
      <c r="B68" s="18"/>
      <c r="C68" s="20" t="s">
        <v>58</v>
      </c>
      <c r="V68" s="12"/>
      <c r="W68" s="12"/>
      <c r="X68" s="12"/>
      <c r="Y68" s="12"/>
      <c r="Z68" s="12"/>
      <c r="AA68" s="12"/>
      <c r="AB68" s="12"/>
      <c r="AC68" s="12"/>
      <c r="AD68" s="12"/>
      <c r="AE68" s="12"/>
    </row>
    <row r="69" spans="2:31" s="19" customFormat="1" ht="23.25" hidden="1" x14ac:dyDescent="0.35">
      <c r="B69" s="18"/>
      <c r="C69" s="20" t="s">
        <v>59</v>
      </c>
      <c r="V69" s="12"/>
      <c r="W69" s="12"/>
      <c r="X69" s="12"/>
      <c r="Y69" s="12"/>
      <c r="Z69" s="12"/>
      <c r="AA69" s="12"/>
      <c r="AB69" s="12"/>
      <c r="AC69" s="12"/>
      <c r="AD69" s="12"/>
      <c r="AE69" s="12"/>
    </row>
    <row r="70" spans="2:31" s="19" customFormat="1" ht="23.25" hidden="1" x14ac:dyDescent="0.35">
      <c r="B70" s="18"/>
      <c r="C70" s="20" t="s">
        <v>60</v>
      </c>
      <c r="V70" s="12"/>
      <c r="W70" s="12"/>
      <c r="X70" s="12"/>
      <c r="Y70" s="12"/>
      <c r="Z70" s="12"/>
      <c r="AA70" s="12"/>
      <c r="AB70" s="12"/>
      <c r="AC70" s="12"/>
      <c r="AD70" s="12"/>
      <c r="AE70" s="12"/>
    </row>
    <row r="71" spans="2:31" s="19" customFormat="1" ht="23.25" hidden="1" x14ac:dyDescent="0.35">
      <c r="B71" s="18"/>
      <c r="C71" s="20" t="s">
        <v>61</v>
      </c>
      <c r="V71" s="12"/>
      <c r="W71" s="12"/>
      <c r="X71" s="12"/>
      <c r="Y71" s="12"/>
      <c r="Z71" s="12"/>
      <c r="AA71" s="12"/>
      <c r="AB71" s="12"/>
      <c r="AC71" s="12"/>
      <c r="AD71" s="12"/>
      <c r="AE71" s="12"/>
    </row>
    <row r="72" spans="2:31" s="19" customFormat="1" ht="23.25" hidden="1" x14ac:dyDescent="0.35">
      <c r="B72" s="18"/>
      <c r="C72" s="20" t="s">
        <v>62</v>
      </c>
      <c r="V72" s="12"/>
      <c r="W72" s="12"/>
      <c r="X72" s="12"/>
      <c r="Y72" s="12"/>
      <c r="Z72" s="12"/>
      <c r="AA72" s="12"/>
      <c r="AB72" s="12"/>
      <c r="AC72" s="12"/>
      <c r="AD72" s="12"/>
      <c r="AE72" s="12"/>
    </row>
    <row r="73" spans="2:31" s="19" customFormat="1" ht="23.25" collapsed="1" x14ac:dyDescent="0.35">
      <c r="B73" s="18"/>
      <c r="V73" s="12"/>
      <c r="W73" s="12"/>
      <c r="X73" s="12"/>
      <c r="Y73" s="12"/>
      <c r="Z73" s="12"/>
      <c r="AA73" s="12"/>
      <c r="AB73" s="12"/>
      <c r="AC73" s="12"/>
      <c r="AD73" s="12"/>
      <c r="AE73" s="12"/>
    </row>
    <row r="74" spans="2:31" s="19" customFormat="1" ht="23.25" hidden="1" x14ac:dyDescent="0.35">
      <c r="B74" s="18"/>
      <c r="C74" s="20" t="s">
        <v>63</v>
      </c>
      <c r="V74" s="12"/>
      <c r="W74" s="12"/>
      <c r="X74" s="12"/>
      <c r="Y74" s="12"/>
      <c r="Z74" s="12"/>
      <c r="AA74" s="12"/>
      <c r="AB74" s="12"/>
      <c r="AC74" s="12"/>
      <c r="AD74" s="12"/>
      <c r="AE74" s="12"/>
    </row>
    <row r="75" spans="2:31" s="19" customFormat="1" ht="23.25" hidden="1" x14ac:dyDescent="0.35">
      <c r="B75" s="18"/>
      <c r="C75" s="20" t="s">
        <v>64</v>
      </c>
      <c r="V75" s="12"/>
      <c r="W75" s="12"/>
      <c r="X75" s="12"/>
      <c r="Y75" s="12"/>
      <c r="Z75" s="12"/>
      <c r="AA75" s="12"/>
      <c r="AB75" s="12"/>
      <c r="AC75" s="12"/>
      <c r="AD75" s="12"/>
      <c r="AE75" s="12"/>
    </row>
    <row r="76" spans="2:31" s="19" customFormat="1" ht="23.25" hidden="1" x14ac:dyDescent="0.35">
      <c r="B76" s="18"/>
      <c r="C76" s="20" t="s">
        <v>65</v>
      </c>
      <c r="V76" s="12"/>
      <c r="W76" s="12"/>
      <c r="X76" s="12"/>
      <c r="Y76" s="12"/>
      <c r="Z76" s="12"/>
      <c r="AA76" s="12"/>
      <c r="AB76" s="12"/>
      <c r="AC76" s="12"/>
      <c r="AD76" s="12"/>
      <c r="AE76" s="12"/>
    </row>
    <row r="77" spans="2:31" s="19" customFormat="1" ht="23.25" hidden="1" x14ac:dyDescent="0.35">
      <c r="B77" s="18"/>
      <c r="C77" s="20" t="s">
        <v>66</v>
      </c>
      <c r="V77" s="12"/>
      <c r="W77" s="12"/>
      <c r="X77" s="12"/>
      <c r="Y77" s="12"/>
      <c r="Z77" s="12"/>
      <c r="AA77" s="12"/>
      <c r="AB77" s="12"/>
      <c r="AC77" s="12"/>
      <c r="AD77" s="12"/>
      <c r="AE77" s="12"/>
    </row>
    <row r="78" spans="2:31" s="19" customFormat="1" ht="23.25" hidden="1" x14ac:dyDescent="0.35">
      <c r="B78" s="18"/>
      <c r="C78" s="20" t="s">
        <v>67</v>
      </c>
      <c r="V78" s="12"/>
      <c r="W78" s="12"/>
      <c r="X78" s="12"/>
      <c r="Y78" s="12"/>
      <c r="Z78" s="12"/>
      <c r="AA78" s="12"/>
      <c r="AB78" s="12"/>
      <c r="AC78" s="12"/>
      <c r="AD78" s="12"/>
      <c r="AE78" s="12"/>
    </row>
    <row r="79" spans="2:31" s="19" customFormat="1" ht="23.25" hidden="1" x14ac:dyDescent="0.35">
      <c r="B79" s="18"/>
      <c r="C79" s="20" t="s">
        <v>68</v>
      </c>
      <c r="V79" s="12"/>
      <c r="W79" s="12"/>
      <c r="X79" s="12"/>
      <c r="Y79" s="12"/>
      <c r="Z79" s="12"/>
      <c r="AA79" s="12"/>
      <c r="AB79" s="12"/>
      <c r="AC79" s="12"/>
      <c r="AD79" s="12"/>
      <c r="AE79" s="12"/>
    </row>
    <row r="80" spans="2:31" s="19" customFormat="1" ht="23.25" hidden="1" x14ac:dyDescent="0.35">
      <c r="B80" s="18"/>
      <c r="C80" s="20" t="s">
        <v>69</v>
      </c>
      <c r="V80" s="12"/>
      <c r="W80" s="12"/>
      <c r="X80" s="12"/>
      <c r="Y80" s="12"/>
      <c r="Z80" s="12"/>
      <c r="AA80" s="12"/>
      <c r="AB80" s="12"/>
      <c r="AC80" s="12"/>
      <c r="AD80" s="12"/>
      <c r="AE80" s="12"/>
    </row>
    <row r="81" spans="2:31" s="19" customFormat="1" ht="23.25" collapsed="1" x14ac:dyDescent="0.35">
      <c r="B81" s="18"/>
      <c r="V81" s="12"/>
      <c r="W81" s="12"/>
      <c r="X81" s="12"/>
      <c r="Y81" s="12"/>
      <c r="Z81" s="12"/>
      <c r="AA81" s="12"/>
      <c r="AB81" s="12"/>
      <c r="AC81" s="12"/>
      <c r="AD81" s="12"/>
      <c r="AE81" s="12"/>
    </row>
    <row r="82" spans="2:31" s="19" customFormat="1" ht="23.25" hidden="1" x14ac:dyDescent="0.35">
      <c r="C82" s="20" t="s">
        <v>140</v>
      </c>
      <c r="V82" s="12"/>
      <c r="W82" s="12"/>
      <c r="X82" s="12"/>
      <c r="Y82" s="12"/>
      <c r="Z82" s="12"/>
      <c r="AA82" s="12"/>
      <c r="AB82" s="12"/>
      <c r="AC82" s="12"/>
      <c r="AD82" s="12"/>
      <c r="AE82" s="12"/>
    </row>
    <row r="83" spans="2:31" s="19" customFormat="1" ht="23.25" hidden="1" x14ac:dyDescent="0.35">
      <c r="C83" s="20" t="s">
        <v>141</v>
      </c>
      <c r="V83" s="12"/>
      <c r="W83" s="12"/>
      <c r="X83" s="12"/>
      <c r="Y83" s="12"/>
      <c r="Z83" s="12"/>
      <c r="AA83" s="12"/>
      <c r="AB83" s="12"/>
      <c r="AC83" s="12"/>
      <c r="AD83" s="12"/>
      <c r="AE83" s="12"/>
    </row>
    <row r="84" spans="2:31" s="19" customFormat="1" ht="23.25" hidden="1" x14ac:dyDescent="0.35">
      <c r="C84" s="20" t="s">
        <v>142</v>
      </c>
      <c r="V84" s="12"/>
      <c r="W84" s="12"/>
      <c r="X84" s="12"/>
      <c r="Y84" s="12"/>
      <c r="Z84" s="12"/>
      <c r="AA84" s="12"/>
      <c r="AB84" s="12"/>
      <c r="AC84" s="12"/>
      <c r="AD84" s="12"/>
      <c r="AE84" s="12"/>
    </row>
    <row r="85" spans="2:31" s="19" customFormat="1" ht="23.25" hidden="1" x14ac:dyDescent="0.35">
      <c r="C85" s="20" t="s">
        <v>145</v>
      </c>
      <c r="V85" s="12"/>
      <c r="W85" s="12"/>
      <c r="X85" s="12"/>
      <c r="Y85" s="12"/>
      <c r="Z85" s="12"/>
      <c r="AA85" s="12"/>
      <c r="AB85" s="12"/>
      <c r="AC85" s="12"/>
      <c r="AD85" s="12"/>
      <c r="AE85" s="12"/>
    </row>
    <row r="86" spans="2:31" s="19" customFormat="1" ht="23.25" hidden="1" x14ac:dyDescent="0.35">
      <c r="C86" s="20" t="s">
        <v>144</v>
      </c>
      <c r="V86" s="12"/>
      <c r="W86" s="12"/>
      <c r="X86" s="12"/>
      <c r="Y86" s="12"/>
      <c r="Z86" s="12"/>
      <c r="AA86" s="12"/>
      <c r="AB86" s="12"/>
      <c r="AC86" s="12"/>
      <c r="AD86" s="12"/>
      <c r="AE86" s="12"/>
    </row>
    <row r="87" spans="2:31" s="19" customFormat="1" ht="23.25" hidden="1" x14ac:dyDescent="0.35">
      <c r="C87" s="20" t="s">
        <v>143</v>
      </c>
      <c r="V87" s="12"/>
      <c r="W87" s="12"/>
      <c r="X87" s="12"/>
      <c r="Y87" s="12"/>
      <c r="Z87" s="12"/>
      <c r="AA87" s="12"/>
      <c r="AB87" s="12"/>
      <c r="AC87" s="12"/>
      <c r="AD87" s="12"/>
      <c r="AE87" s="12"/>
    </row>
    <row r="88" spans="2:31" s="19" customFormat="1" ht="23.25" hidden="1" x14ac:dyDescent="0.35">
      <c r="C88" s="20" t="s">
        <v>146</v>
      </c>
      <c r="V88" s="12"/>
      <c r="W88" s="12"/>
      <c r="X88" s="12"/>
      <c r="Y88" s="12"/>
      <c r="Z88" s="12"/>
      <c r="AA88" s="12"/>
      <c r="AB88" s="12"/>
      <c r="AC88" s="12"/>
      <c r="AD88" s="12"/>
      <c r="AE88" s="12"/>
    </row>
    <row r="89" spans="2:31" s="19" customFormat="1" ht="23.25" hidden="1" x14ac:dyDescent="0.35">
      <c r="C89" s="20" t="s">
        <v>148</v>
      </c>
      <c r="V89" s="12"/>
      <c r="W89" s="12"/>
      <c r="X89" s="12"/>
      <c r="Y89" s="12"/>
      <c r="Z89" s="12"/>
      <c r="AA89" s="12"/>
      <c r="AB89" s="12"/>
      <c r="AC89" s="12"/>
      <c r="AD89" s="12"/>
      <c r="AE89" s="12"/>
    </row>
    <row r="90" spans="2:31" s="19" customFormat="1" ht="23.25" hidden="1" x14ac:dyDescent="0.35">
      <c r="C90" s="20" t="s">
        <v>147</v>
      </c>
      <c r="V90" s="12"/>
      <c r="W90" s="12"/>
      <c r="X90" s="12"/>
      <c r="Y90" s="12"/>
      <c r="Z90" s="12"/>
      <c r="AA90" s="12"/>
      <c r="AB90" s="12"/>
      <c r="AC90" s="12"/>
      <c r="AD90" s="12"/>
      <c r="AE90" s="12"/>
    </row>
    <row r="91" spans="2:31" s="19" customFormat="1" ht="23.25" collapsed="1" x14ac:dyDescent="0.35">
      <c r="U91" s="11"/>
      <c r="V91" s="15"/>
      <c r="W91" s="15"/>
      <c r="X91" s="15"/>
      <c r="Y91" s="15"/>
      <c r="Z91" s="15"/>
      <c r="AA91" s="15"/>
      <c r="AB91" s="15"/>
      <c r="AC91" s="15"/>
      <c r="AD91" s="15"/>
      <c r="AE91" s="15"/>
    </row>
    <row r="92" spans="2:31" s="11" customFormat="1" x14ac:dyDescent="0.35">
      <c r="V92" s="15"/>
      <c r="W92" s="15"/>
      <c r="X92" s="15"/>
      <c r="Y92" s="15"/>
      <c r="Z92" s="15"/>
      <c r="AA92" s="15"/>
      <c r="AB92" s="15"/>
      <c r="AC92" s="15"/>
      <c r="AD92" s="15"/>
      <c r="AE92" s="15"/>
    </row>
    <row r="93" spans="2:31" s="11" customFormat="1" x14ac:dyDescent="0.35">
      <c r="V93" s="15"/>
      <c r="W93" s="15"/>
      <c r="X93" s="15"/>
      <c r="Y93" s="15"/>
      <c r="Z93" s="15"/>
      <c r="AA93" s="15"/>
      <c r="AB93" s="15"/>
      <c r="AC93" s="15"/>
      <c r="AD93" s="15"/>
      <c r="AE93" s="15"/>
    </row>
    <row r="94" spans="2:31" s="11" customFormat="1" x14ac:dyDescent="0.35">
      <c r="V94" s="15"/>
      <c r="W94" s="15"/>
      <c r="X94" s="15"/>
      <c r="Y94" s="15"/>
      <c r="Z94" s="15"/>
      <c r="AA94" s="15"/>
      <c r="AB94" s="15"/>
      <c r="AC94" s="15"/>
      <c r="AD94" s="15"/>
      <c r="AE94" s="15"/>
    </row>
    <row r="95" spans="2:31" s="11" customFormat="1" x14ac:dyDescent="0.35">
      <c r="V95" s="15"/>
      <c r="W95" s="15"/>
      <c r="X95" s="15"/>
      <c r="Y95" s="15"/>
      <c r="Z95" s="15"/>
      <c r="AA95" s="15"/>
      <c r="AB95" s="15"/>
      <c r="AC95" s="15"/>
      <c r="AD95" s="15"/>
      <c r="AE95" s="15"/>
    </row>
    <row r="96" spans="2:31" s="11" customFormat="1" x14ac:dyDescent="0.35">
      <c r="V96" s="15"/>
      <c r="W96" s="15"/>
      <c r="X96" s="15"/>
      <c r="Y96" s="15"/>
      <c r="Z96" s="15"/>
      <c r="AA96" s="15"/>
      <c r="AB96" s="15"/>
      <c r="AC96" s="15"/>
      <c r="AD96" s="15"/>
      <c r="AE96" s="15"/>
    </row>
    <row r="97" spans="4:31" s="11" customFormat="1" x14ac:dyDescent="0.35">
      <c r="V97" s="15"/>
      <c r="W97" s="15"/>
      <c r="X97" s="15"/>
      <c r="Y97" s="15"/>
      <c r="Z97" s="15"/>
      <c r="AA97" s="15"/>
      <c r="AB97" s="15"/>
      <c r="AC97" s="15"/>
      <c r="AD97" s="15"/>
      <c r="AE97" s="15"/>
    </row>
    <row r="98" spans="4:31" s="11" customFormat="1" x14ac:dyDescent="0.35">
      <c r="V98" s="15"/>
      <c r="W98" s="15"/>
      <c r="X98" s="15"/>
      <c r="Y98" s="15"/>
      <c r="Z98" s="15"/>
      <c r="AA98" s="15"/>
      <c r="AB98" s="15"/>
      <c r="AC98" s="15"/>
      <c r="AD98" s="15"/>
      <c r="AE98" s="15"/>
    </row>
    <row r="99" spans="4:31" s="11" customFormat="1" x14ac:dyDescent="0.35">
      <c r="V99" s="15"/>
      <c r="W99" s="15"/>
      <c r="X99" s="15"/>
      <c r="Y99" s="15"/>
      <c r="Z99" s="15"/>
      <c r="AA99" s="15"/>
      <c r="AB99" s="15"/>
      <c r="AC99" s="15"/>
      <c r="AD99" s="15"/>
      <c r="AE99" s="15"/>
    </row>
    <row r="100" spans="4:31" s="11" customFormat="1" x14ac:dyDescent="0.35">
      <c r="V100" s="15"/>
      <c r="W100" s="15"/>
      <c r="X100" s="15"/>
      <c r="Y100" s="15"/>
      <c r="Z100" s="15"/>
      <c r="AA100" s="15"/>
      <c r="AB100" s="15"/>
      <c r="AC100" s="15"/>
      <c r="AD100" s="15"/>
      <c r="AE100" s="15"/>
    </row>
    <row r="101" spans="4:31" s="11" customFormat="1" x14ac:dyDescent="0.35">
      <c r="V101" s="15"/>
      <c r="W101" s="15"/>
      <c r="X101" s="15"/>
      <c r="Y101" s="15"/>
      <c r="Z101" s="15"/>
      <c r="AA101" s="15"/>
      <c r="AB101" s="15"/>
      <c r="AC101" s="15"/>
      <c r="AD101" s="15"/>
      <c r="AE101" s="15"/>
    </row>
    <row r="102" spans="4:31" s="11" customFormat="1" x14ac:dyDescent="0.35">
      <c r="D102" s="24"/>
      <c r="V102" s="15"/>
      <c r="W102" s="15"/>
      <c r="X102" s="15"/>
      <c r="Y102" s="15"/>
      <c r="Z102" s="15"/>
      <c r="AA102" s="15"/>
      <c r="AB102" s="15"/>
      <c r="AC102" s="15"/>
      <c r="AD102" s="15"/>
      <c r="AE102" s="15"/>
    </row>
    <row r="103" spans="4:31" s="11" customFormat="1" x14ac:dyDescent="0.35">
      <c r="V103" s="15"/>
      <c r="W103" s="15"/>
      <c r="X103" s="15"/>
      <c r="Y103" s="15"/>
      <c r="Z103" s="15"/>
      <c r="AA103" s="15"/>
      <c r="AB103" s="15"/>
      <c r="AC103" s="15"/>
      <c r="AD103" s="15"/>
      <c r="AE103" s="15"/>
    </row>
    <row r="104" spans="4:31" s="11" customFormat="1" x14ac:dyDescent="0.35">
      <c r="V104" s="15"/>
      <c r="W104" s="15"/>
      <c r="X104" s="15"/>
      <c r="Y104" s="15"/>
      <c r="Z104" s="15"/>
      <c r="AA104" s="15"/>
      <c r="AB104" s="15"/>
      <c r="AC104" s="15"/>
      <c r="AD104" s="15"/>
      <c r="AE104" s="15"/>
    </row>
    <row r="105" spans="4:31" s="11" customFormat="1" x14ac:dyDescent="0.35">
      <c r="V105" s="15"/>
      <c r="W105" s="15"/>
      <c r="X105" s="15"/>
      <c r="Y105" s="15"/>
      <c r="Z105" s="15"/>
      <c r="AA105" s="15"/>
      <c r="AB105" s="15"/>
      <c r="AC105" s="15"/>
      <c r="AD105" s="15"/>
      <c r="AE105" s="15"/>
    </row>
    <row r="106" spans="4:31" s="11" customFormat="1" x14ac:dyDescent="0.35">
      <c r="V106" s="15"/>
      <c r="W106" s="15"/>
      <c r="X106" s="15"/>
      <c r="Y106" s="15"/>
      <c r="Z106" s="15"/>
      <c r="AA106" s="15"/>
      <c r="AB106" s="15"/>
      <c r="AC106" s="15"/>
      <c r="AD106" s="15"/>
      <c r="AE106" s="15"/>
    </row>
    <row r="107" spans="4:31" s="11" customFormat="1" x14ac:dyDescent="0.35">
      <c r="V107" s="15"/>
      <c r="W107" s="15"/>
      <c r="X107" s="15"/>
      <c r="Y107" s="15"/>
      <c r="Z107" s="15"/>
      <c r="AA107" s="15"/>
      <c r="AB107" s="15"/>
      <c r="AC107" s="15"/>
      <c r="AD107" s="15"/>
      <c r="AE107" s="15"/>
    </row>
    <row r="108" spans="4:31" s="11" customFormat="1" x14ac:dyDescent="0.35">
      <c r="V108" s="15"/>
      <c r="W108" s="15"/>
      <c r="X108" s="15"/>
      <c r="Y108" s="15"/>
      <c r="Z108" s="15"/>
      <c r="AA108" s="15"/>
      <c r="AB108" s="15"/>
      <c r="AC108" s="15"/>
      <c r="AD108" s="15"/>
      <c r="AE108" s="15"/>
    </row>
    <row r="109" spans="4:31" s="11" customFormat="1" x14ac:dyDescent="0.35">
      <c r="V109" s="15"/>
      <c r="W109" s="15"/>
      <c r="X109" s="15"/>
      <c r="Y109" s="15"/>
      <c r="Z109" s="15"/>
      <c r="AA109" s="15"/>
      <c r="AB109" s="15"/>
      <c r="AC109" s="15"/>
      <c r="AD109" s="15"/>
      <c r="AE109" s="15"/>
    </row>
    <row r="110" spans="4:31" s="11" customFormat="1" x14ac:dyDescent="0.35">
      <c r="V110" s="15"/>
      <c r="W110" s="15"/>
      <c r="X110" s="15"/>
      <c r="Y110" s="15"/>
      <c r="Z110" s="15"/>
      <c r="AA110" s="15"/>
      <c r="AB110" s="15"/>
      <c r="AC110" s="15"/>
      <c r="AD110" s="15"/>
      <c r="AE110" s="15"/>
    </row>
    <row r="111" spans="4:31" s="11" customFormat="1" x14ac:dyDescent="0.35">
      <c r="D111" s="13"/>
      <c r="M111" s="25"/>
      <c r="V111" s="15"/>
      <c r="W111" s="15"/>
      <c r="X111" s="15"/>
      <c r="Y111" s="15"/>
      <c r="Z111" s="15"/>
      <c r="AA111" s="15"/>
      <c r="AB111" s="15"/>
      <c r="AC111" s="15"/>
      <c r="AD111" s="15"/>
      <c r="AE111" s="15"/>
    </row>
    <row r="112" spans="4:31" s="11" customFormat="1" x14ac:dyDescent="0.35">
      <c r="K112" s="13"/>
      <c r="M112" s="13"/>
      <c r="V112" s="15"/>
      <c r="W112" s="15"/>
      <c r="X112" s="15"/>
      <c r="Y112" s="15"/>
      <c r="Z112" s="15"/>
      <c r="AA112" s="15"/>
      <c r="AB112" s="15"/>
      <c r="AC112" s="15"/>
      <c r="AD112" s="15"/>
      <c r="AE112" s="15"/>
    </row>
    <row r="113" spans="1:31" s="11" customFormat="1" x14ac:dyDescent="0.35">
      <c r="K113" s="25"/>
      <c r="M113" s="13"/>
      <c r="V113" s="15"/>
      <c r="W113" s="15"/>
      <c r="X113" s="15"/>
      <c r="Y113" s="15"/>
      <c r="Z113" s="15"/>
      <c r="AA113" s="15"/>
      <c r="AB113" s="15"/>
      <c r="AC113" s="15"/>
      <c r="AD113" s="15"/>
      <c r="AE113" s="15"/>
    </row>
    <row r="114" spans="1:31" s="11" customFormat="1" x14ac:dyDescent="0.35">
      <c r="A114" s="13"/>
      <c r="B114" s="13"/>
      <c r="K114" s="13"/>
      <c r="M114" s="13"/>
      <c r="V114" s="15"/>
      <c r="W114" s="15"/>
      <c r="X114" s="15"/>
      <c r="Y114" s="15"/>
      <c r="Z114" s="15"/>
      <c r="AA114" s="15"/>
      <c r="AB114" s="15"/>
      <c r="AC114" s="15"/>
      <c r="AD114" s="15"/>
      <c r="AE114" s="15"/>
    </row>
    <row r="115" spans="1:31" s="11" customFormat="1" x14ac:dyDescent="0.35">
      <c r="V115" s="15"/>
      <c r="W115" s="15"/>
      <c r="X115" s="15"/>
      <c r="Y115" s="15"/>
      <c r="Z115" s="15"/>
      <c r="AA115" s="15"/>
      <c r="AB115" s="15"/>
      <c r="AC115" s="15"/>
      <c r="AD115" s="15"/>
      <c r="AE115" s="15"/>
    </row>
    <row r="116" spans="1:31" s="11" customFormat="1" x14ac:dyDescent="0.35">
      <c r="V116" s="15"/>
      <c r="W116" s="15"/>
      <c r="X116" s="15"/>
      <c r="Y116" s="15"/>
      <c r="Z116" s="15"/>
      <c r="AA116" s="15"/>
      <c r="AB116" s="15"/>
      <c r="AC116" s="15"/>
      <c r="AD116" s="15"/>
      <c r="AE116" s="15"/>
    </row>
    <row r="117" spans="1:31" s="11" customFormat="1" x14ac:dyDescent="0.35">
      <c r="V117" s="15"/>
      <c r="W117" s="15"/>
      <c r="X117" s="15"/>
      <c r="Y117" s="15"/>
      <c r="Z117" s="15"/>
      <c r="AA117" s="15"/>
      <c r="AB117" s="15"/>
      <c r="AC117" s="15"/>
      <c r="AD117" s="15"/>
      <c r="AE117" s="15"/>
    </row>
    <row r="118" spans="1:31" s="11" customFormat="1" x14ac:dyDescent="0.35">
      <c r="V118" s="15"/>
      <c r="W118" s="15"/>
      <c r="X118" s="15"/>
      <c r="Y118" s="15"/>
      <c r="Z118" s="15"/>
      <c r="AA118" s="15"/>
      <c r="AB118" s="15"/>
      <c r="AC118" s="15"/>
      <c r="AD118" s="15"/>
      <c r="AE118" s="15"/>
    </row>
    <row r="119" spans="1:31" s="11" customFormat="1" x14ac:dyDescent="0.35">
      <c r="V119" s="15"/>
      <c r="W119" s="15"/>
      <c r="X119" s="15"/>
      <c r="Y119" s="15"/>
      <c r="Z119" s="15"/>
      <c r="AA119" s="15"/>
      <c r="AB119" s="15"/>
      <c r="AC119" s="15"/>
      <c r="AD119" s="15"/>
      <c r="AE119" s="15"/>
    </row>
    <row r="120" spans="1:31" s="11" customFormat="1" x14ac:dyDescent="0.35">
      <c r="V120" s="15"/>
      <c r="W120" s="15"/>
      <c r="X120" s="15"/>
      <c r="Y120" s="15"/>
      <c r="Z120" s="15"/>
      <c r="AA120" s="15"/>
      <c r="AB120" s="15"/>
      <c r="AC120" s="15"/>
      <c r="AD120" s="15"/>
      <c r="AE120" s="15"/>
    </row>
    <row r="121" spans="1:31" s="11" customFormat="1" x14ac:dyDescent="0.35">
      <c r="V121" s="15"/>
      <c r="W121" s="15"/>
      <c r="X121" s="15"/>
      <c r="Y121" s="15"/>
      <c r="Z121" s="15"/>
      <c r="AA121" s="15"/>
      <c r="AB121" s="15"/>
      <c r="AC121" s="15"/>
      <c r="AD121" s="15"/>
      <c r="AE121" s="15"/>
    </row>
    <row r="122" spans="1:31" s="11" customFormat="1" x14ac:dyDescent="0.35">
      <c r="V122" s="15"/>
      <c r="W122" s="15"/>
      <c r="X122" s="15"/>
      <c r="Y122" s="15"/>
      <c r="Z122" s="15"/>
      <c r="AA122" s="15"/>
      <c r="AB122" s="15"/>
      <c r="AC122" s="15"/>
      <c r="AD122" s="15"/>
      <c r="AE122" s="15"/>
    </row>
    <row r="123" spans="1:31" s="11" customFormat="1" x14ac:dyDescent="0.35">
      <c r="V123" s="15"/>
      <c r="W123" s="15"/>
      <c r="X123" s="15"/>
      <c r="Y123" s="15"/>
      <c r="Z123" s="15"/>
      <c r="AA123" s="15"/>
      <c r="AB123" s="15"/>
      <c r="AC123" s="15"/>
      <c r="AD123" s="15"/>
      <c r="AE123" s="15"/>
    </row>
    <row r="124" spans="1:31" s="11" customFormat="1" x14ac:dyDescent="0.35">
      <c r="V124" s="15"/>
      <c r="W124" s="15"/>
      <c r="X124" s="15"/>
      <c r="Y124" s="15"/>
      <c r="Z124" s="15"/>
      <c r="AA124" s="15"/>
      <c r="AB124" s="15"/>
      <c r="AC124" s="15"/>
      <c r="AD124" s="15"/>
      <c r="AE124" s="15"/>
    </row>
    <row r="125" spans="1:31" s="11" customFormat="1" x14ac:dyDescent="0.35">
      <c r="V125" s="15"/>
      <c r="W125" s="15"/>
      <c r="X125" s="15"/>
      <c r="Y125" s="15"/>
      <c r="Z125" s="15"/>
      <c r="AA125" s="15"/>
      <c r="AB125" s="15"/>
      <c r="AC125" s="15"/>
      <c r="AD125" s="15"/>
      <c r="AE125" s="15"/>
    </row>
    <row r="126" spans="1:31" s="11" customFormat="1" x14ac:dyDescent="0.35">
      <c r="A126" s="25"/>
      <c r="B126" s="25"/>
      <c r="C126" s="26"/>
      <c r="D126" s="13"/>
      <c r="E126" s="13"/>
      <c r="M126" s="25"/>
      <c r="V126" s="15"/>
      <c r="W126" s="15"/>
      <c r="X126" s="15"/>
      <c r="Y126" s="15"/>
      <c r="Z126" s="15"/>
      <c r="AA126" s="15"/>
      <c r="AB126" s="15"/>
      <c r="AC126" s="15"/>
      <c r="AD126" s="15"/>
      <c r="AE126" s="15"/>
    </row>
    <row r="127" spans="1:31" s="11" customFormat="1" x14ac:dyDescent="0.35">
      <c r="V127" s="15"/>
      <c r="W127" s="15"/>
      <c r="X127" s="15"/>
      <c r="Y127" s="15"/>
      <c r="Z127" s="15"/>
      <c r="AA127" s="15"/>
      <c r="AB127" s="15"/>
      <c r="AC127" s="15"/>
      <c r="AD127" s="15"/>
      <c r="AE127" s="15"/>
    </row>
    <row r="128" spans="1:31" s="11" customFormat="1" x14ac:dyDescent="0.35">
      <c r="V128" s="15"/>
      <c r="W128" s="15"/>
      <c r="X128" s="15"/>
      <c r="Y128" s="15"/>
      <c r="Z128" s="15"/>
      <c r="AA128" s="15"/>
      <c r="AB128" s="15"/>
      <c r="AC128" s="15"/>
      <c r="AD128" s="15"/>
      <c r="AE128" s="15"/>
    </row>
    <row r="129" spans="22:31" s="11" customFormat="1" x14ac:dyDescent="0.35">
      <c r="V129" s="15"/>
      <c r="W129" s="15"/>
      <c r="X129" s="15"/>
      <c r="Y129" s="15"/>
      <c r="Z129" s="15"/>
      <c r="AA129" s="15"/>
      <c r="AB129" s="15"/>
      <c r="AC129" s="15"/>
      <c r="AD129" s="15"/>
      <c r="AE129" s="15"/>
    </row>
    <row r="130" spans="22:31" s="11" customFormat="1" x14ac:dyDescent="0.35">
      <c r="V130" s="15"/>
      <c r="W130" s="15"/>
      <c r="X130" s="15"/>
      <c r="Y130" s="15"/>
      <c r="Z130" s="15"/>
      <c r="AA130" s="15"/>
      <c r="AB130" s="15"/>
      <c r="AC130" s="15"/>
      <c r="AD130" s="15"/>
      <c r="AE130" s="15"/>
    </row>
    <row r="131" spans="22:31" s="11" customFormat="1" x14ac:dyDescent="0.35">
      <c r="V131" s="15"/>
      <c r="W131" s="15"/>
      <c r="X131" s="15"/>
      <c r="Y131" s="15"/>
      <c r="Z131" s="15"/>
      <c r="AA131" s="15"/>
      <c r="AB131" s="15"/>
      <c r="AC131" s="15"/>
      <c r="AD131" s="15"/>
      <c r="AE131" s="15"/>
    </row>
    <row r="132" spans="22:31" s="11" customFormat="1" x14ac:dyDescent="0.35">
      <c r="V132" s="15"/>
      <c r="W132" s="15"/>
      <c r="X132" s="15"/>
      <c r="Y132" s="15"/>
      <c r="Z132" s="15"/>
      <c r="AA132" s="15"/>
      <c r="AB132" s="15"/>
      <c r="AC132" s="15"/>
      <c r="AD132" s="15"/>
      <c r="AE132" s="15"/>
    </row>
    <row r="133" spans="22:31" s="11" customFormat="1" x14ac:dyDescent="0.35">
      <c r="V133" s="15"/>
      <c r="W133" s="15"/>
      <c r="X133" s="15"/>
      <c r="Y133" s="15"/>
      <c r="Z133" s="15"/>
      <c r="AA133" s="15"/>
      <c r="AB133" s="15"/>
      <c r="AC133" s="15"/>
      <c r="AD133" s="15"/>
      <c r="AE133" s="15"/>
    </row>
    <row r="134" spans="22:31" s="11" customFormat="1" x14ac:dyDescent="0.35">
      <c r="V134" s="15"/>
      <c r="W134" s="15"/>
      <c r="X134" s="15"/>
      <c r="Y134" s="15"/>
      <c r="Z134" s="15"/>
      <c r="AA134" s="15"/>
      <c r="AB134" s="15"/>
      <c r="AC134" s="15"/>
      <c r="AD134" s="15"/>
      <c r="AE134" s="15"/>
    </row>
    <row r="135" spans="22:31" s="11" customFormat="1" x14ac:dyDescent="0.35">
      <c r="V135" s="15"/>
      <c r="W135" s="15"/>
      <c r="X135" s="15"/>
      <c r="Y135" s="15"/>
      <c r="Z135" s="15"/>
      <c r="AA135" s="15"/>
      <c r="AB135" s="15"/>
      <c r="AC135" s="15"/>
      <c r="AD135" s="15"/>
      <c r="AE135" s="15"/>
    </row>
    <row r="136" spans="22:31" s="11" customFormat="1" x14ac:dyDescent="0.35">
      <c r="V136" s="15"/>
      <c r="W136" s="15"/>
      <c r="X136" s="15"/>
      <c r="Y136" s="15"/>
      <c r="Z136" s="15"/>
      <c r="AA136" s="15"/>
      <c r="AB136" s="15"/>
      <c r="AC136" s="15"/>
      <c r="AD136" s="15"/>
      <c r="AE136" s="15"/>
    </row>
    <row r="137" spans="22:31" s="11" customFormat="1" x14ac:dyDescent="0.35">
      <c r="V137" s="15"/>
      <c r="W137" s="15"/>
      <c r="X137" s="15"/>
      <c r="Y137" s="15"/>
      <c r="Z137" s="15"/>
      <c r="AA137" s="15"/>
      <c r="AB137" s="15"/>
      <c r="AC137" s="15"/>
      <c r="AD137" s="15"/>
      <c r="AE137" s="15"/>
    </row>
    <row r="138" spans="22:31" s="11" customFormat="1" x14ac:dyDescent="0.35">
      <c r="V138" s="15"/>
      <c r="W138" s="15"/>
      <c r="X138" s="15"/>
      <c r="Y138" s="15"/>
      <c r="Z138" s="15"/>
      <c r="AA138" s="15"/>
      <c r="AB138" s="15"/>
      <c r="AC138" s="15"/>
      <c r="AD138" s="15"/>
      <c r="AE138" s="15"/>
    </row>
    <row r="139" spans="22:31" s="11" customFormat="1" x14ac:dyDescent="0.35">
      <c r="V139" s="15"/>
      <c r="W139" s="15"/>
      <c r="X139" s="15"/>
      <c r="Y139" s="15"/>
      <c r="Z139" s="15"/>
      <c r="AA139" s="15"/>
      <c r="AB139" s="15"/>
      <c r="AC139" s="15"/>
      <c r="AD139" s="15"/>
      <c r="AE139" s="15"/>
    </row>
    <row r="140" spans="22:31" s="11" customFormat="1" x14ac:dyDescent="0.35">
      <c r="V140" s="15"/>
      <c r="W140" s="15"/>
      <c r="X140" s="15"/>
      <c r="Y140" s="15"/>
      <c r="Z140" s="15"/>
      <c r="AA140" s="15"/>
      <c r="AB140" s="15"/>
      <c r="AC140" s="15"/>
      <c r="AD140" s="15"/>
      <c r="AE140" s="15"/>
    </row>
    <row r="141" spans="22:31" s="11" customFormat="1" x14ac:dyDescent="0.35">
      <c r="V141" s="15"/>
      <c r="W141" s="15"/>
      <c r="X141" s="15"/>
      <c r="Y141" s="15"/>
      <c r="Z141" s="15"/>
      <c r="AA141" s="15"/>
      <c r="AB141" s="15"/>
      <c r="AC141" s="15"/>
      <c r="AD141" s="15"/>
      <c r="AE141" s="15"/>
    </row>
    <row r="142" spans="22:31" s="11" customFormat="1" x14ac:dyDescent="0.35">
      <c r="V142" s="15"/>
      <c r="W142" s="15"/>
      <c r="X142" s="15"/>
      <c r="Y142" s="15"/>
      <c r="Z142" s="15"/>
      <c r="AA142" s="15"/>
      <c r="AB142" s="15"/>
      <c r="AC142" s="15"/>
      <c r="AD142" s="15"/>
      <c r="AE142" s="15"/>
    </row>
    <row r="143" spans="22:31" s="11" customFormat="1" x14ac:dyDescent="0.35">
      <c r="V143" s="15"/>
      <c r="W143" s="15"/>
      <c r="X143" s="15"/>
      <c r="Y143" s="15"/>
      <c r="Z143" s="15"/>
      <c r="AA143" s="15"/>
      <c r="AB143" s="15"/>
      <c r="AC143" s="15"/>
      <c r="AD143" s="15"/>
      <c r="AE143" s="15"/>
    </row>
    <row r="144" spans="22:31" s="11" customFormat="1" x14ac:dyDescent="0.35">
      <c r="V144" s="15"/>
      <c r="W144" s="15"/>
      <c r="X144" s="15"/>
      <c r="Y144" s="15"/>
      <c r="Z144" s="15"/>
      <c r="AA144" s="15"/>
      <c r="AB144" s="15"/>
      <c r="AC144" s="15"/>
      <c r="AD144" s="15"/>
      <c r="AE144" s="15"/>
    </row>
    <row r="145" spans="22:31" s="11" customFormat="1" x14ac:dyDescent="0.35">
      <c r="V145" s="15"/>
      <c r="W145" s="15"/>
      <c r="X145" s="15"/>
      <c r="Y145" s="15"/>
      <c r="Z145" s="15"/>
      <c r="AA145" s="15"/>
      <c r="AB145" s="15"/>
      <c r="AC145" s="15"/>
      <c r="AD145" s="15"/>
      <c r="AE145" s="15"/>
    </row>
    <row r="146" spans="22:31" s="11" customFormat="1" x14ac:dyDescent="0.35">
      <c r="V146" s="15"/>
      <c r="W146" s="15"/>
      <c r="X146" s="15"/>
      <c r="Y146" s="15"/>
      <c r="Z146" s="15"/>
      <c r="AA146" s="15"/>
      <c r="AB146" s="15"/>
      <c r="AC146" s="15"/>
      <c r="AD146" s="15"/>
      <c r="AE146" s="15"/>
    </row>
    <row r="147" spans="22:31" s="11" customFormat="1" x14ac:dyDescent="0.35">
      <c r="V147" s="15"/>
      <c r="W147" s="15"/>
      <c r="X147" s="15"/>
      <c r="Y147" s="15"/>
      <c r="Z147" s="15"/>
      <c r="AA147" s="15"/>
      <c r="AB147" s="15"/>
      <c r="AC147" s="15"/>
      <c r="AD147" s="15"/>
      <c r="AE147" s="15"/>
    </row>
    <row r="148" spans="22:31" s="11" customFormat="1" x14ac:dyDescent="0.35">
      <c r="V148" s="15"/>
      <c r="W148" s="15"/>
      <c r="X148" s="15"/>
      <c r="Y148" s="15"/>
      <c r="Z148" s="15"/>
      <c r="AA148" s="15"/>
      <c r="AB148" s="15"/>
      <c r="AC148" s="15"/>
      <c r="AD148" s="15"/>
      <c r="AE148" s="15"/>
    </row>
    <row r="149" spans="22:31" s="11" customFormat="1" x14ac:dyDescent="0.35">
      <c r="V149" s="15"/>
      <c r="W149" s="15"/>
      <c r="X149" s="15"/>
      <c r="Y149" s="15"/>
      <c r="Z149" s="15"/>
      <c r="AA149" s="15"/>
      <c r="AB149" s="15"/>
      <c r="AC149" s="15"/>
      <c r="AD149" s="15"/>
      <c r="AE149" s="15"/>
    </row>
    <row r="150" spans="22:31" s="11" customFormat="1" x14ac:dyDescent="0.35">
      <c r="V150" s="15"/>
      <c r="W150" s="15"/>
      <c r="X150" s="15"/>
      <c r="Y150" s="15"/>
      <c r="Z150" s="15"/>
      <c r="AA150" s="15"/>
      <c r="AB150" s="15"/>
      <c r="AC150" s="15"/>
      <c r="AD150" s="15"/>
      <c r="AE150" s="15"/>
    </row>
    <row r="151" spans="22:31" s="11" customFormat="1" x14ac:dyDescent="0.35">
      <c r="V151" s="15"/>
      <c r="W151" s="15"/>
      <c r="X151" s="15"/>
      <c r="Y151" s="15"/>
      <c r="Z151" s="15"/>
      <c r="AA151" s="15"/>
      <c r="AB151" s="15"/>
      <c r="AC151" s="15"/>
      <c r="AD151" s="15"/>
      <c r="AE151" s="15"/>
    </row>
    <row r="152" spans="22:31" s="11" customFormat="1" x14ac:dyDescent="0.35">
      <c r="V152" s="15"/>
      <c r="W152" s="15"/>
      <c r="X152" s="15"/>
      <c r="Y152" s="15"/>
      <c r="Z152" s="15"/>
      <c r="AA152" s="15"/>
      <c r="AB152" s="15"/>
      <c r="AC152" s="15"/>
      <c r="AD152" s="15"/>
      <c r="AE152" s="15"/>
    </row>
    <row r="153" spans="22:31" s="11" customFormat="1" x14ac:dyDescent="0.35">
      <c r="V153" s="15"/>
      <c r="W153" s="15"/>
      <c r="X153" s="15"/>
      <c r="Y153" s="15"/>
      <c r="Z153" s="15"/>
      <c r="AA153" s="15"/>
      <c r="AB153" s="15"/>
      <c r="AC153" s="15"/>
      <c r="AD153" s="15"/>
      <c r="AE153" s="15"/>
    </row>
    <row r="154" spans="22:31" s="11" customFormat="1" x14ac:dyDescent="0.35">
      <c r="V154" s="15"/>
      <c r="W154" s="15"/>
      <c r="X154" s="15"/>
      <c r="Y154" s="15"/>
      <c r="Z154" s="15"/>
      <c r="AA154" s="15"/>
      <c r="AB154" s="15"/>
      <c r="AC154" s="15"/>
      <c r="AD154" s="15"/>
      <c r="AE154" s="15"/>
    </row>
    <row r="155" spans="22:31" s="11" customFormat="1" x14ac:dyDescent="0.35">
      <c r="V155" s="15"/>
      <c r="W155" s="15"/>
      <c r="X155" s="15"/>
      <c r="Y155" s="15"/>
      <c r="Z155" s="15"/>
      <c r="AA155" s="15"/>
      <c r="AB155" s="15"/>
      <c r="AC155" s="15"/>
      <c r="AD155" s="15"/>
      <c r="AE155" s="15"/>
    </row>
    <row r="156" spans="22:31" s="11" customFormat="1" x14ac:dyDescent="0.35">
      <c r="V156" s="15"/>
      <c r="W156" s="15"/>
      <c r="X156" s="15"/>
      <c r="Y156" s="15"/>
      <c r="Z156" s="15"/>
      <c r="AA156" s="15"/>
      <c r="AB156" s="15"/>
      <c r="AC156" s="15"/>
      <c r="AD156" s="15"/>
      <c r="AE156" s="15"/>
    </row>
    <row r="157" spans="22:31" s="11" customFormat="1" x14ac:dyDescent="0.35">
      <c r="V157" s="15"/>
      <c r="W157" s="15"/>
      <c r="X157" s="15"/>
      <c r="Y157" s="15"/>
      <c r="Z157" s="15"/>
      <c r="AA157" s="15"/>
      <c r="AB157" s="15"/>
      <c r="AC157" s="15"/>
      <c r="AD157" s="15"/>
      <c r="AE157" s="15"/>
    </row>
    <row r="158" spans="22:31" s="11" customFormat="1" x14ac:dyDescent="0.35">
      <c r="V158" s="15"/>
      <c r="W158" s="15"/>
      <c r="X158" s="15"/>
      <c r="Y158" s="15"/>
      <c r="Z158" s="15"/>
      <c r="AA158" s="15"/>
      <c r="AB158" s="15"/>
      <c r="AC158" s="15"/>
      <c r="AD158" s="15"/>
      <c r="AE158" s="15"/>
    </row>
    <row r="159" spans="22:31" s="11" customFormat="1" x14ac:dyDescent="0.35">
      <c r="V159" s="15"/>
      <c r="W159" s="15"/>
      <c r="X159" s="15"/>
      <c r="Y159" s="15"/>
      <c r="Z159" s="15"/>
      <c r="AA159" s="15"/>
      <c r="AB159" s="15"/>
      <c r="AC159" s="15"/>
      <c r="AD159" s="15"/>
      <c r="AE159" s="15"/>
    </row>
    <row r="160" spans="22:31" s="11" customFormat="1" x14ac:dyDescent="0.35">
      <c r="V160" s="15"/>
      <c r="W160" s="15"/>
      <c r="X160" s="15"/>
      <c r="Y160" s="15"/>
      <c r="Z160" s="15"/>
      <c r="AA160" s="15"/>
      <c r="AB160" s="15"/>
      <c r="AC160" s="15"/>
      <c r="AD160" s="15"/>
      <c r="AE160" s="15"/>
    </row>
    <row r="161" spans="22:31" s="11" customFormat="1" x14ac:dyDescent="0.35">
      <c r="V161" s="15"/>
      <c r="W161" s="15"/>
      <c r="X161" s="15"/>
      <c r="Y161" s="15"/>
      <c r="Z161" s="15"/>
      <c r="AA161" s="15"/>
      <c r="AB161" s="15"/>
      <c r="AC161" s="15"/>
      <c r="AD161" s="15"/>
      <c r="AE161" s="15"/>
    </row>
    <row r="162" spans="22:31" s="11" customFormat="1" x14ac:dyDescent="0.35">
      <c r="V162" s="15"/>
      <c r="W162" s="15"/>
      <c r="X162" s="15"/>
      <c r="Y162" s="15"/>
      <c r="Z162" s="15"/>
      <c r="AA162" s="15"/>
      <c r="AB162" s="15"/>
      <c r="AC162" s="15"/>
      <c r="AD162" s="15"/>
      <c r="AE162" s="15"/>
    </row>
    <row r="163" spans="22:31" s="11" customFormat="1" x14ac:dyDescent="0.35">
      <c r="V163" s="15"/>
      <c r="W163" s="15"/>
      <c r="X163" s="15"/>
      <c r="Y163" s="15"/>
      <c r="Z163" s="15"/>
      <c r="AA163" s="15"/>
      <c r="AB163" s="15"/>
      <c r="AC163" s="15"/>
      <c r="AD163" s="15"/>
      <c r="AE163" s="15"/>
    </row>
    <row r="164" spans="22:31" s="11" customFormat="1" x14ac:dyDescent="0.35">
      <c r="V164" s="15"/>
      <c r="W164" s="15"/>
      <c r="X164" s="15"/>
      <c r="Y164" s="15"/>
      <c r="Z164" s="15"/>
      <c r="AA164" s="15"/>
      <c r="AB164" s="15"/>
      <c r="AC164" s="15"/>
      <c r="AD164" s="15"/>
      <c r="AE164" s="15"/>
    </row>
    <row r="165" spans="22:31" s="11" customFormat="1" x14ac:dyDescent="0.35">
      <c r="V165" s="15"/>
      <c r="W165" s="15"/>
      <c r="X165" s="15"/>
      <c r="Y165" s="15"/>
      <c r="Z165" s="15"/>
      <c r="AA165" s="15"/>
      <c r="AB165" s="15"/>
      <c r="AC165" s="15"/>
      <c r="AD165" s="15"/>
      <c r="AE165" s="15"/>
    </row>
    <row r="166" spans="22:31" s="11" customFormat="1" x14ac:dyDescent="0.35">
      <c r="V166" s="15"/>
      <c r="W166" s="15"/>
      <c r="X166" s="15"/>
      <c r="Y166" s="15"/>
      <c r="Z166" s="15"/>
      <c r="AA166" s="15"/>
      <c r="AB166" s="15"/>
      <c r="AC166" s="15"/>
      <c r="AD166" s="15"/>
      <c r="AE166" s="15"/>
    </row>
    <row r="167" spans="22:31" s="11" customFormat="1" x14ac:dyDescent="0.35">
      <c r="V167" s="15"/>
      <c r="W167" s="15"/>
      <c r="X167" s="15"/>
      <c r="Y167" s="15"/>
      <c r="Z167" s="15"/>
      <c r="AA167" s="15"/>
      <c r="AB167" s="15"/>
      <c r="AC167" s="15"/>
      <c r="AD167" s="15"/>
      <c r="AE167" s="15"/>
    </row>
    <row r="168" spans="22:31" s="11" customFormat="1" x14ac:dyDescent="0.35">
      <c r="V168" s="15"/>
      <c r="W168" s="15"/>
      <c r="X168" s="15"/>
      <c r="Y168" s="15"/>
      <c r="Z168" s="15"/>
      <c r="AA168" s="15"/>
      <c r="AB168" s="15"/>
      <c r="AC168" s="15"/>
      <c r="AD168" s="15"/>
      <c r="AE168" s="15"/>
    </row>
    <row r="169" spans="22:31" s="11" customFormat="1" x14ac:dyDescent="0.35">
      <c r="V169" s="15"/>
      <c r="W169" s="15"/>
      <c r="X169" s="15"/>
      <c r="Y169" s="15"/>
      <c r="Z169" s="15"/>
      <c r="AA169" s="15"/>
      <c r="AB169" s="15"/>
      <c r="AC169" s="15"/>
      <c r="AD169" s="15"/>
      <c r="AE169" s="15"/>
    </row>
    <row r="170" spans="22:31" s="11" customFormat="1" x14ac:dyDescent="0.35">
      <c r="V170" s="15"/>
      <c r="W170" s="15"/>
      <c r="X170" s="15"/>
      <c r="Y170" s="15"/>
      <c r="Z170" s="15"/>
      <c r="AA170" s="15"/>
      <c r="AB170" s="15"/>
      <c r="AC170" s="15"/>
      <c r="AD170" s="15"/>
      <c r="AE170" s="15"/>
    </row>
    <row r="171" spans="22:31" s="11" customFormat="1" x14ac:dyDescent="0.35">
      <c r="V171" s="15"/>
      <c r="W171" s="15"/>
      <c r="X171" s="15"/>
      <c r="Y171" s="15"/>
      <c r="Z171" s="15"/>
      <c r="AA171" s="15"/>
      <c r="AB171" s="15"/>
      <c r="AC171" s="15"/>
      <c r="AD171" s="15"/>
      <c r="AE171" s="15"/>
    </row>
    <row r="172" spans="22:31" s="11" customFormat="1" x14ac:dyDescent="0.35">
      <c r="V172" s="15"/>
      <c r="W172" s="15"/>
      <c r="X172" s="15"/>
      <c r="Y172" s="15"/>
      <c r="Z172" s="15"/>
      <c r="AA172" s="15"/>
      <c r="AB172" s="15"/>
      <c r="AC172" s="15"/>
      <c r="AD172" s="15"/>
      <c r="AE172" s="15"/>
    </row>
    <row r="173" spans="22:31" s="11" customFormat="1" x14ac:dyDescent="0.35">
      <c r="V173" s="15"/>
      <c r="W173" s="15"/>
      <c r="X173" s="15"/>
      <c r="Y173" s="15"/>
      <c r="Z173" s="15"/>
      <c r="AA173" s="15"/>
      <c r="AB173" s="15"/>
      <c r="AC173" s="15"/>
      <c r="AD173" s="15"/>
      <c r="AE173" s="15"/>
    </row>
    <row r="174" spans="22:31" s="11" customFormat="1" x14ac:dyDescent="0.35">
      <c r="V174" s="15"/>
      <c r="W174" s="15"/>
      <c r="X174" s="15"/>
      <c r="Y174" s="15"/>
      <c r="Z174" s="15"/>
      <c r="AA174" s="15"/>
      <c r="AB174" s="15"/>
      <c r="AC174" s="15"/>
      <c r="AD174" s="15"/>
      <c r="AE174" s="15"/>
    </row>
    <row r="175" spans="22:31" s="11" customFormat="1" x14ac:dyDescent="0.35">
      <c r="V175" s="15"/>
      <c r="W175" s="15"/>
      <c r="X175" s="15"/>
      <c r="Y175" s="15"/>
      <c r="Z175" s="15"/>
      <c r="AA175" s="15"/>
      <c r="AB175" s="15"/>
      <c r="AC175" s="15"/>
      <c r="AD175" s="15"/>
      <c r="AE175" s="15"/>
    </row>
    <row r="176" spans="22:31" s="11" customFormat="1" x14ac:dyDescent="0.35">
      <c r="V176" s="15"/>
      <c r="W176" s="15"/>
      <c r="X176" s="15"/>
      <c r="Y176" s="15"/>
      <c r="Z176" s="15"/>
      <c r="AA176" s="15"/>
      <c r="AB176" s="15"/>
      <c r="AC176" s="15"/>
      <c r="AD176" s="15"/>
      <c r="AE176" s="15"/>
    </row>
    <row r="177" spans="22:31" s="11" customFormat="1" x14ac:dyDescent="0.35">
      <c r="V177" s="15"/>
      <c r="W177" s="15"/>
      <c r="X177" s="15"/>
      <c r="Y177" s="15"/>
      <c r="Z177" s="15"/>
      <c r="AA177" s="15"/>
      <c r="AB177" s="15"/>
      <c r="AC177" s="15"/>
      <c r="AD177" s="15"/>
      <c r="AE177" s="15"/>
    </row>
    <row r="178" spans="22:31" s="11" customFormat="1" x14ac:dyDescent="0.35">
      <c r="V178" s="15"/>
      <c r="W178" s="15"/>
      <c r="X178" s="15"/>
      <c r="Y178" s="15"/>
      <c r="Z178" s="15"/>
      <c r="AA178" s="15"/>
      <c r="AB178" s="15"/>
      <c r="AC178" s="15"/>
      <c r="AD178" s="15"/>
      <c r="AE178" s="15"/>
    </row>
    <row r="179" spans="22:31" s="11" customFormat="1" x14ac:dyDescent="0.35">
      <c r="V179" s="15"/>
      <c r="W179" s="15"/>
      <c r="X179" s="15"/>
      <c r="Y179" s="15"/>
      <c r="Z179" s="15"/>
      <c r="AA179" s="15"/>
      <c r="AB179" s="15"/>
      <c r="AC179" s="15"/>
      <c r="AD179" s="15"/>
      <c r="AE179" s="15"/>
    </row>
    <row r="180" spans="22:31" s="11" customFormat="1" x14ac:dyDescent="0.35">
      <c r="V180" s="15"/>
      <c r="W180" s="15"/>
      <c r="X180" s="15"/>
      <c r="Y180" s="15"/>
      <c r="Z180" s="15"/>
      <c r="AA180" s="15"/>
      <c r="AB180" s="15"/>
      <c r="AC180" s="15"/>
      <c r="AD180" s="15"/>
      <c r="AE180" s="15"/>
    </row>
    <row r="181" spans="22:31" s="11" customFormat="1" x14ac:dyDescent="0.35">
      <c r="V181" s="15"/>
      <c r="W181" s="15"/>
      <c r="X181" s="15"/>
      <c r="Y181" s="15"/>
      <c r="Z181" s="15"/>
      <c r="AA181" s="15"/>
      <c r="AB181" s="15"/>
      <c r="AC181" s="15"/>
      <c r="AD181" s="15"/>
      <c r="AE181" s="15"/>
    </row>
    <row r="182" spans="22:31" s="11" customFormat="1" x14ac:dyDescent="0.35">
      <c r="V182" s="15"/>
      <c r="W182" s="15"/>
      <c r="X182" s="15"/>
      <c r="Y182" s="15"/>
      <c r="Z182" s="15"/>
      <c r="AA182" s="15"/>
      <c r="AB182" s="15"/>
      <c r="AC182" s="15"/>
      <c r="AD182" s="15"/>
      <c r="AE182" s="15"/>
    </row>
    <row r="183" spans="22:31" s="11" customFormat="1" x14ac:dyDescent="0.35">
      <c r="V183" s="15"/>
      <c r="W183" s="15"/>
      <c r="X183" s="15"/>
      <c r="Y183" s="15"/>
      <c r="Z183" s="15"/>
      <c r="AA183" s="15"/>
      <c r="AB183" s="15"/>
      <c r="AC183" s="15"/>
      <c r="AD183" s="15"/>
      <c r="AE183" s="15"/>
    </row>
    <row r="184" spans="22:31" s="11" customFormat="1" x14ac:dyDescent="0.35">
      <c r="V184" s="15"/>
      <c r="W184" s="15"/>
      <c r="X184" s="15"/>
      <c r="Y184" s="15"/>
      <c r="Z184" s="15"/>
      <c r="AA184" s="15"/>
      <c r="AB184" s="15"/>
      <c r="AC184" s="15"/>
      <c r="AD184" s="15"/>
      <c r="AE184" s="15"/>
    </row>
    <row r="185" spans="22:31" s="11" customFormat="1" x14ac:dyDescent="0.35">
      <c r="V185" s="15"/>
      <c r="W185" s="15"/>
      <c r="X185" s="15"/>
      <c r="Y185" s="15"/>
      <c r="Z185" s="15"/>
      <c r="AA185" s="15"/>
      <c r="AB185" s="15"/>
      <c r="AC185" s="15"/>
      <c r="AD185" s="15"/>
      <c r="AE185" s="15"/>
    </row>
    <row r="186" spans="22:31" s="11" customFormat="1" x14ac:dyDescent="0.35">
      <c r="V186" s="15"/>
      <c r="W186" s="15"/>
      <c r="X186" s="15"/>
      <c r="Y186" s="15"/>
      <c r="Z186" s="15"/>
      <c r="AA186" s="15"/>
      <c r="AB186" s="15"/>
      <c r="AC186" s="15"/>
      <c r="AD186" s="15"/>
      <c r="AE186" s="15"/>
    </row>
    <row r="187" spans="22:31" s="11" customFormat="1" x14ac:dyDescent="0.35">
      <c r="V187" s="15"/>
      <c r="W187" s="15"/>
      <c r="X187" s="15"/>
      <c r="Y187" s="15"/>
      <c r="Z187" s="15"/>
      <c r="AA187" s="15"/>
      <c r="AB187" s="15"/>
      <c r="AC187" s="15"/>
      <c r="AD187" s="15"/>
      <c r="AE187" s="15"/>
    </row>
    <row r="188" spans="22:31" s="11" customFormat="1" x14ac:dyDescent="0.35">
      <c r="V188" s="15"/>
      <c r="W188" s="15"/>
      <c r="X188" s="15"/>
      <c r="Y188" s="15"/>
      <c r="Z188" s="15"/>
      <c r="AA188" s="15"/>
      <c r="AB188" s="15"/>
      <c r="AC188" s="15"/>
      <c r="AD188" s="15"/>
      <c r="AE188" s="15"/>
    </row>
    <row r="189" spans="22:31" s="11" customFormat="1" x14ac:dyDescent="0.35">
      <c r="V189" s="15"/>
      <c r="W189" s="15"/>
      <c r="X189" s="15"/>
      <c r="Y189" s="15"/>
      <c r="Z189" s="15"/>
      <c r="AA189" s="15"/>
      <c r="AB189" s="15"/>
      <c r="AC189" s="15"/>
      <c r="AD189" s="15"/>
      <c r="AE189" s="15"/>
    </row>
    <row r="190" spans="22:31" s="11" customFormat="1" x14ac:dyDescent="0.35">
      <c r="V190" s="15"/>
      <c r="W190" s="15"/>
      <c r="X190" s="15"/>
      <c r="Y190" s="15"/>
      <c r="Z190" s="15"/>
      <c r="AA190" s="15"/>
      <c r="AB190" s="15"/>
      <c r="AC190" s="15"/>
      <c r="AD190" s="15"/>
      <c r="AE190" s="15"/>
    </row>
    <row r="191" spans="22:31" s="11" customFormat="1" x14ac:dyDescent="0.35">
      <c r="V191" s="15"/>
      <c r="W191" s="15"/>
      <c r="X191" s="15"/>
      <c r="Y191" s="15"/>
      <c r="Z191" s="15"/>
      <c r="AA191" s="15"/>
      <c r="AB191" s="15"/>
      <c r="AC191" s="15"/>
      <c r="AD191" s="15"/>
      <c r="AE191" s="15"/>
    </row>
    <row r="192" spans="22:31" s="11" customFormat="1" x14ac:dyDescent="0.35">
      <c r="V192" s="15"/>
      <c r="W192" s="15"/>
      <c r="X192" s="15"/>
      <c r="Y192" s="15"/>
      <c r="Z192" s="15"/>
      <c r="AA192" s="15"/>
      <c r="AB192" s="15"/>
      <c r="AC192" s="15"/>
      <c r="AD192" s="15"/>
      <c r="AE192" s="15"/>
    </row>
    <row r="193" spans="22:31" s="11" customFormat="1" x14ac:dyDescent="0.35">
      <c r="V193" s="15"/>
      <c r="W193" s="15"/>
      <c r="X193" s="15"/>
      <c r="Y193" s="15"/>
      <c r="Z193" s="15"/>
      <c r="AA193" s="15"/>
      <c r="AB193" s="15"/>
      <c r="AC193" s="15"/>
      <c r="AD193" s="15"/>
      <c r="AE193" s="15"/>
    </row>
    <row r="194" spans="22:31" s="11" customFormat="1" x14ac:dyDescent="0.35">
      <c r="V194" s="15"/>
      <c r="W194" s="15"/>
      <c r="X194" s="15"/>
      <c r="Y194" s="15"/>
      <c r="Z194" s="15"/>
      <c r="AA194" s="15"/>
      <c r="AB194" s="15"/>
      <c r="AC194" s="15"/>
      <c r="AD194" s="15"/>
      <c r="AE194" s="15"/>
    </row>
    <row r="195" spans="22:31" s="11" customFormat="1" x14ac:dyDescent="0.35">
      <c r="V195" s="15"/>
      <c r="W195" s="15"/>
      <c r="X195" s="15"/>
      <c r="Y195" s="15"/>
      <c r="Z195" s="15"/>
      <c r="AA195" s="15"/>
      <c r="AB195" s="15"/>
      <c r="AC195" s="15"/>
      <c r="AD195" s="15"/>
      <c r="AE195" s="15"/>
    </row>
    <row r="196" spans="22:31" s="11" customFormat="1" x14ac:dyDescent="0.35">
      <c r="V196" s="15"/>
      <c r="W196" s="15"/>
      <c r="X196" s="15"/>
      <c r="Y196" s="15"/>
      <c r="Z196" s="15"/>
      <c r="AA196" s="15"/>
      <c r="AB196" s="15"/>
      <c r="AC196" s="15"/>
      <c r="AD196" s="15"/>
      <c r="AE196" s="15"/>
    </row>
    <row r="197" spans="22:31" s="11" customFormat="1" x14ac:dyDescent="0.35">
      <c r="V197" s="15"/>
      <c r="W197" s="15"/>
      <c r="X197" s="15"/>
      <c r="Y197" s="15"/>
      <c r="Z197" s="15"/>
      <c r="AA197" s="15"/>
      <c r="AB197" s="15"/>
      <c r="AC197" s="15"/>
      <c r="AD197" s="15"/>
      <c r="AE197" s="15"/>
    </row>
    <row r="198" spans="22:31" s="11" customFormat="1" x14ac:dyDescent="0.35">
      <c r="V198" s="15"/>
      <c r="W198" s="15"/>
      <c r="X198" s="15"/>
      <c r="Y198" s="15"/>
      <c r="Z198" s="15"/>
      <c r="AA198" s="15"/>
      <c r="AB198" s="15"/>
      <c r="AC198" s="15"/>
      <c r="AD198" s="15"/>
      <c r="AE198" s="15"/>
    </row>
    <row r="199" spans="22:31" s="11" customFormat="1" x14ac:dyDescent="0.35">
      <c r="V199" s="15"/>
      <c r="W199" s="15"/>
      <c r="X199" s="15"/>
      <c r="Y199" s="15"/>
      <c r="Z199" s="15"/>
      <c r="AA199" s="15"/>
      <c r="AB199" s="15"/>
      <c r="AC199" s="15"/>
      <c r="AD199" s="15"/>
      <c r="AE199" s="15"/>
    </row>
    <row r="200" spans="22:31" s="11" customFormat="1" x14ac:dyDescent="0.35">
      <c r="V200" s="15"/>
      <c r="W200" s="15"/>
      <c r="X200" s="15"/>
      <c r="Y200" s="15"/>
      <c r="Z200" s="15"/>
      <c r="AA200" s="15"/>
      <c r="AB200" s="15"/>
      <c r="AC200" s="15"/>
      <c r="AD200" s="15"/>
      <c r="AE200" s="15"/>
    </row>
    <row r="201" spans="22:31" s="11" customFormat="1" x14ac:dyDescent="0.35">
      <c r="V201" s="15"/>
      <c r="W201" s="15"/>
      <c r="X201" s="15"/>
      <c r="Y201" s="15"/>
      <c r="Z201" s="15"/>
      <c r="AA201" s="15"/>
      <c r="AB201" s="15"/>
      <c r="AC201" s="15"/>
      <c r="AD201" s="15"/>
      <c r="AE201" s="15"/>
    </row>
    <row r="202" spans="22:31" s="11" customFormat="1" x14ac:dyDescent="0.35">
      <c r="V202" s="15"/>
      <c r="W202" s="15"/>
      <c r="X202" s="15"/>
      <c r="Y202" s="15"/>
      <c r="Z202" s="15"/>
      <c r="AA202" s="15"/>
      <c r="AB202" s="15"/>
      <c r="AC202" s="15"/>
      <c r="AD202" s="15"/>
      <c r="AE202" s="15"/>
    </row>
    <row r="203" spans="22:31" s="11" customFormat="1" x14ac:dyDescent="0.35">
      <c r="V203" s="15"/>
      <c r="W203" s="15"/>
      <c r="X203" s="15"/>
      <c r="Y203" s="15"/>
      <c r="Z203" s="15"/>
      <c r="AA203" s="15"/>
      <c r="AB203" s="15"/>
      <c r="AC203" s="15"/>
      <c r="AD203" s="15"/>
      <c r="AE203" s="15"/>
    </row>
    <row r="204" spans="22:31" s="11" customFormat="1" x14ac:dyDescent="0.35">
      <c r="V204" s="15"/>
      <c r="W204" s="15"/>
      <c r="X204" s="15"/>
      <c r="Y204" s="15"/>
      <c r="Z204" s="15"/>
      <c r="AA204" s="15"/>
      <c r="AB204" s="15"/>
      <c r="AC204" s="15"/>
      <c r="AD204" s="15"/>
      <c r="AE204" s="15"/>
    </row>
    <row r="205" spans="22:31" s="11" customFormat="1" x14ac:dyDescent="0.35">
      <c r="V205" s="15"/>
      <c r="W205" s="15"/>
      <c r="X205" s="15"/>
      <c r="Y205" s="15"/>
      <c r="Z205" s="15"/>
      <c r="AA205" s="15"/>
      <c r="AB205" s="15"/>
      <c r="AC205" s="15"/>
      <c r="AD205" s="15"/>
      <c r="AE205" s="15"/>
    </row>
    <row r="206" spans="22:31" s="11" customFormat="1" x14ac:dyDescent="0.35">
      <c r="V206" s="15"/>
      <c r="W206" s="15"/>
      <c r="X206" s="15"/>
      <c r="Y206" s="15"/>
      <c r="Z206" s="15"/>
      <c r="AA206" s="15"/>
      <c r="AB206" s="15"/>
      <c r="AC206" s="15"/>
      <c r="AD206" s="15"/>
      <c r="AE206" s="15"/>
    </row>
    <row r="207" spans="22:31" s="11" customFormat="1" x14ac:dyDescent="0.35">
      <c r="V207" s="15"/>
      <c r="W207" s="15"/>
      <c r="X207" s="15"/>
      <c r="Y207" s="15"/>
      <c r="Z207" s="15"/>
      <c r="AA207" s="15"/>
      <c r="AB207" s="15"/>
      <c r="AC207" s="15"/>
      <c r="AD207" s="15"/>
      <c r="AE207" s="15"/>
    </row>
  </sheetData>
  <hyperlinks>
    <hyperlink ref="B18" location="'Прайс-лист'!R1C1" display="Прайс-лист" xr:uid="{00000000-0004-0000-0000-000000000000}"/>
    <hyperlink ref="B19" location="'Для проектирования'!R1C1" display="Для проектирования" xr:uid="{00000000-0004-0000-0000-000001000000}"/>
    <hyperlink ref="B20" location="'Каталоги по продукции'!A1" display="Каталоги по продукции" xr:uid="{00000000-0004-0000-0000-000002000000}"/>
    <hyperlink ref="B21" location="'Калькулятор заказа'!R1C1" display="Калькулятор заказа" xr:uid="{00000000-0004-0000-0000-000003000000}"/>
    <hyperlink ref="B17" location="Инструкция!R1C1" display="Инструкция" xr:uid="{00000000-0004-0000-0000-000004000000}"/>
    <hyperlink ref="Z15" r:id="rId1" xr:uid="{00000000-0004-0000-0000-000005000000}"/>
    <hyperlink ref="Z16" r:id="rId2" xr:uid="{00000000-0004-0000-0000-000006000000}"/>
    <hyperlink ref="C90" location="'Прайс-лист'!R13226C2" display="Системы монтажных аксессуаров" xr:uid="{00000000-0004-0000-0000-000007000000}"/>
    <hyperlink ref="C89" location="'Прайс-лист'!R13172C2" display="Системы лючков GES R2" xr:uid="{00000000-0004-0000-0000-000008000000}"/>
    <hyperlink ref="C88" location="'Прайс-лист'!R13101C2" display="Системы лючков UDHome" xr:uid="{00000000-0004-0000-0000-000009000000}"/>
    <hyperlink ref="C87" location="'Прайс-лист'!R12837C2" display="Системы кассетных рамок RK" xr:uid="{00000000-0004-0000-0000-00000A000000}"/>
    <hyperlink ref="C86" location="'Прайс-лист'!R12638C2" display="Системы электромонтажных лючков GES" xr:uid="{00000000-0004-0000-0000-00000B000000}"/>
    <hyperlink ref="C85" location="'Прайс-лист'!R12580C2" display="Напольные системы" xr:uid="{00000000-0004-0000-0000-00000C000000}"/>
    <hyperlink ref="C84" location="'Прайс-лист'!R12564C2" display="Системы под заливку в бетон" xr:uid="{00000000-0004-0000-0000-00000D000000}"/>
    <hyperlink ref="C83" location="'Прайс-лист'!R12324C2" display="Системы открываемых каналов" xr:uid="{00000000-0004-0000-0000-00000E000000}"/>
    <hyperlink ref="C82" location="'Прайс-лист'!R12203C2" display="Подпольные системы скрытой установки" xr:uid="{00000000-0004-0000-0000-00000F000000}"/>
    <hyperlink ref="C80" location="'Прайс-лист'!R12159C2" display="Системы распределения энергии" xr:uid="{00000000-0004-0000-0000-000010000000}"/>
    <hyperlink ref="C79" location="'Прайс-лист'!R12104C2" display="Промышленные и специальные системы" xr:uid="{00000000-0004-0000-0000-000011000000}"/>
    <hyperlink ref="C78" location="'Прайс-лист'!R12070C2" display="Системы организации рабочего места" xr:uid="{00000000-0004-0000-0000-000012000000}"/>
    <hyperlink ref="C77" location="'Прайс-лист'!R11999C2" display="Системы для скрытого и наружного монтажа Modul 45" xr:uid="{00000000-0004-0000-0000-000013000000}"/>
    <hyperlink ref="C76" location="'Прайс-лист'!R11938C2" display="Системы передачи данных Modul 45" xr:uid="{00000000-0004-0000-0000-000014000000}"/>
    <hyperlink ref="C75" location="'Прайс-лист'!R11740C2" display="Системы электроустановочных изделий Modul 45" xr:uid="{00000000-0004-0000-0000-000015000000}"/>
    <hyperlink ref="C74" location="'Прайс-лист'!R11528C2" display="Системы розеток Modul 45" xr:uid="{00000000-0004-0000-0000-000016000000}"/>
    <hyperlink ref="C72" location="'Прайс-лист'!R11423C2" display="Аксессуары к установочным кабельканалам и сервисным стойкам" xr:uid="{00000000-0004-0000-0000-000017000000}"/>
    <hyperlink ref="C71" location="'Прайс-лист'!R11326C2" display="Сервисные стойки" xr:uid="{00000000-0004-0000-0000-000018000000}"/>
    <hyperlink ref="C70" location="'Прайс-лист'!R11177C2" display="Установочные кабель каналы, алюминий" xr:uid="{00000000-0004-0000-0000-000019000000}"/>
    <hyperlink ref="C69" location="'Прайс-лист'!R10908C2" display="Установочные кабель каналы, сталь" xr:uid="{00000000-0004-0000-0000-00001A000000}"/>
    <hyperlink ref="C68" location="'Прайс-лист'!R10665C2" display="Установочные кабель каналы, пластик" xr:uid="{00000000-0004-0000-0000-00001B000000}"/>
    <hyperlink ref="C67" location="'Прайс-лист'!R10564C2" display="Каналы для прокладки внутри электрощитов" xr:uid="{00000000-0004-0000-0000-00001C000000}"/>
    <hyperlink ref="C66" location="'Прайс-лист'!R10446C2" display="Кабельный канал, металл" xr:uid="{00000000-0004-0000-0000-00001D000000}"/>
    <hyperlink ref="C65" location="'Прайс-лист'!R9718C2" display="Кабельный канал, пластик" xr:uid="{00000000-0004-0000-0000-00001E000000}"/>
    <hyperlink ref="C63" location="'Прайс-лист'!R9680C2" display="Системы анкеров" xr:uid="{00000000-0004-0000-0000-00001F000000}"/>
    <hyperlink ref="C62" location="'Прайс-лист'!R9645C2" display="Огнестойкие распределительные коробки" xr:uid="{00000000-0004-0000-0000-000020000000}"/>
    <hyperlink ref="C61" location="'Прайс-лист'!R9586C2" display="Системы повышения живучести конструкций" xr:uid="{00000000-0004-0000-0000-000021000000}"/>
    <hyperlink ref="C60" location="'Прайс-лист'!R9502C2" display="Системы огнестойких кабельных коробов" xr:uid="{00000000-0004-0000-0000-000022000000}"/>
    <hyperlink ref="C59" location="'Прайс-лист'!R9390C2" display="Системы огнестойких кабельных коробов с терморасширяющимся покрытием" xr:uid="{00000000-0004-0000-0000-000023000000}"/>
    <hyperlink ref="C58" location="'Прайс-лист'!R9374C2" display="Системы для запасных выходов" xr:uid="{00000000-0004-0000-0000-000024000000}"/>
    <hyperlink ref="C57" location="'Прайс-лист'!R9307C2" display="Огнестойкие кабельные проходки" xr:uid="{00000000-0004-0000-0000-000025000000}"/>
    <hyperlink ref="C55" location="'Прайс-лист'!R9061C2" display="Изделия для кораблестроения" xr:uid="{00000000-0004-0000-0000-000026000000}"/>
    <hyperlink ref="C54" location="'Прайс-лист'!R9039C2" display="Системы осветительных лотков" xr:uid="{00000000-0004-0000-0000-000027000000}"/>
    <hyperlink ref="C53" location="'Прайс-лист'!R8972C2" display="Модульные системы" xr:uid="{00000000-0004-0000-0000-000028000000}"/>
    <hyperlink ref="C52" location="'Прайс-лист'!R8679C2" display="Системы кабельных лотков для больших расстояний" xr:uid="{00000000-0004-0000-0000-000029000000}"/>
    <hyperlink ref="C51" location="'Прайс-лист'!R7910C2" display="Системы лестничных лотков" xr:uid="{00000000-0004-0000-0000-00002A000000}"/>
    <hyperlink ref="C50" location="'Прайс-лист'!R7572C2" display="Системы проволочных лотков" xr:uid="{00000000-0004-0000-0000-00002B000000}"/>
    <hyperlink ref="C49" location="'Прайс-лист'!R5579C2" display="Системы листовых кабельных лотков" xr:uid="{00000000-0004-0000-0000-00002C000000}"/>
    <hyperlink ref="C48" location="'Прайс-лист'!R4762C2" display="Крепежные системы" xr:uid="{00000000-0004-0000-0000-00002D000000}"/>
    <hyperlink ref="C47" location="'Прайс-лист'!R4729C2" display="Cистемы кабельных лотков RKS" xr:uid="{00000000-0004-0000-0000-00002E000000}"/>
    <hyperlink ref="C40" location="'Прайс-лист'!R3188C2" display="Винтовые и забивные монтажные системы" xr:uid="{00000000-0004-0000-0000-00002F000000}"/>
    <hyperlink ref="C39" location="'Прайс-лист'!R2827C2" display="Системы кабельных зажимов" xr:uid="{00000000-0004-0000-0000-000030000000}"/>
    <hyperlink ref="C38" location="'Прайс-лист'!R2330C2" display="Системы монтажных реек и шин" xr:uid="{00000000-0004-0000-0000-000031000000}"/>
    <hyperlink ref="C37" location="'Прайс-лист'!R2186C2" display="Системы балочных зажимов" xr:uid="{00000000-0004-0000-0000-000032000000}"/>
    <hyperlink ref="C36" location="'Прайс-лист'!R1916C2" display="Системы трубных зажимов" xr:uid="{00000000-0004-0000-0000-000033000000}"/>
    <hyperlink ref="C35" location="'Прайс-лист'!R1805C2" display="Специальные крепежные системы" xr:uid="{00000000-0004-0000-0000-000034000000}"/>
    <hyperlink ref="C34" location="'Прайс-лист'!R1440C2" display="Металлические крепежные системы" xr:uid="{00000000-0004-0000-0000-000035000000}"/>
    <hyperlink ref="C45" location="'Прайс-лист'!R4265C2" display="Системы молниезащиты" xr:uid="{00000000-0004-0000-0000-000036000000}"/>
    <hyperlink ref="C44" location="'Прайс-лист'!R4099C2" display="Системы заземления" xr:uid="{00000000-0004-0000-0000-000037000000}"/>
    <hyperlink ref="C43" location="'Прайс-лист'!R4009C2" display="Системы уравнивания потенциалов" xr:uid="{00000000-0004-0000-0000-000038000000}"/>
    <hyperlink ref="C42" location="'Прайс-лист'!R3661C2" display="Системы защиты от перенапряжения" xr:uid="{00000000-0004-0000-0000-000039000000}"/>
    <hyperlink ref="C29" location="'Прайс-лист'!R8C2" display="Системы настенных монтажных коробок" xr:uid="{00000000-0004-0000-0000-00003A000000}"/>
    <hyperlink ref="C30" location="'Прайс-лист'!R261C2" display="Системы монтажных коробок для бетонных и полых стен" xr:uid="{00000000-0004-0000-0000-00003B000000}"/>
    <hyperlink ref="C31" location="'Прайс-лист'!R309C2" display="Системы клемм" xr:uid="{00000000-0004-0000-0000-00003C000000}"/>
    <hyperlink ref="C32" location="'Прайс-лист'!B350" display="Системы кабельных вводов" xr:uid="{00000000-0004-0000-0000-00003D000000}"/>
    <hyperlink ref="C33" location="'Прайс-лист'!R1145C2" display="Пластиковые крепежные системы" xr:uid="{00000000-0004-0000-0000-00003E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8"/>
  <dimension ref="A1:G25"/>
  <sheetViews>
    <sheetView showGridLines="0" zoomScale="55" zoomScaleNormal="55" workbookViewId="0"/>
  </sheetViews>
  <sheetFormatPr defaultColWidth="9.140625" defaultRowHeight="14.25" x14ac:dyDescent="0.2"/>
  <cols>
    <col min="1" max="1" width="9.140625" style="4"/>
    <col min="2" max="2" width="102.42578125" style="4" bestFit="1" customWidth="1"/>
    <col min="3" max="3" width="58" style="4" bestFit="1" customWidth="1"/>
    <col min="4" max="4" width="132.7109375" style="4" customWidth="1"/>
    <col min="5" max="16384" width="9.140625" style="4"/>
  </cols>
  <sheetData>
    <row r="1" spans="1:5" ht="21" thickBot="1" x14ac:dyDescent="0.35">
      <c r="A1" s="2"/>
      <c r="B1"/>
      <c r="C1" s="3"/>
      <c r="E1" s="2"/>
    </row>
    <row r="2" spans="1:5" ht="23.25" x14ac:dyDescent="0.35">
      <c r="A2" s="2"/>
      <c r="B2" s="5" t="s">
        <v>155</v>
      </c>
      <c r="C2" s="36" t="s">
        <v>172</v>
      </c>
      <c r="D2" s="30" t="s">
        <v>167</v>
      </c>
      <c r="E2" s="2"/>
    </row>
    <row r="3" spans="1:5" ht="46.5" customHeight="1" x14ac:dyDescent="0.2">
      <c r="A3" s="2"/>
      <c r="B3" s="115" t="s">
        <v>156</v>
      </c>
      <c r="C3" s="37" t="s">
        <v>122</v>
      </c>
      <c r="D3" s="27" t="s">
        <v>166</v>
      </c>
      <c r="E3" s="2"/>
    </row>
    <row r="4" spans="1:5" ht="23.25" x14ac:dyDescent="0.2">
      <c r="A4" s="2"/>
      <c r="B4" s="115"/>
      <c r="C4" s="37" t="s">
        <v>129</v>
      </c>
      <c r="D4" s="27" t="s">
        <v>13</v>
      </c>
      <c r="E4" s="2"/>
    </row>
    <row r="5" spans="1:5" ht="23.25" x14ac:dyDescent="0.35">
      <c r="A5" s="2"/>
      <c r="B5" s="6"/>
      <c r="C5" s="31"/>
      <c r="D5" s="27"/>
      <c r="E5" s="2"/>
    </row>
    <row r="6" spans="1:5" ht="23.25" x14ac:dyDescent="0.35">
      <c r="A6" s="2"/>
      <c r="B6" s="6" t="s">
        <v>19</v>
      </c>
      <c r="C6" s="37" t="s">
        <v>18</v>
      </c>
      <c r="D6" s="27" t="s">
        <v>133</v>
      </c>
      <c r="E6" s="2"/>
    </row>
    <row r="7" spans="1:5" ht="24" thickBot="1" x14ac:dyDescent="0.4">
      <c r="A7" s="2"/>
      <c r="B7" s="6"/>
      <c r="C7" s="32"/>
      <c r="D7" s="33"/>
      <c r="E7" s="2"/>
    </row>
    <row r="8" spans="1:5" ht="81" customHeight="1" thickBot="1" x14ac:dyDescent="0.25">
      <c r="A8" s="2"/>
      <c r="B8" s="112" t="s">
        <v>130</v>
      </c>
      <c r="C8" s="113"/>
      <c r="D8" s="114"/>
      <c r="E8" s="2"/>
    </row>
    <row r="9" spans="1:5" ht="80.099999999999994" customHeight="1" x14ac:dyDescent="0.2">
      <c r="A9" s="2"/>
      <c r="B9" s="84" t="s">
        <v>16</v>
      </c>
      <c r="C9" s="116" t="s">
        <v>173</v>
      </c>
      <c r="D9" s="117"/>
      <c r="E9" s="2"/>
    </row>
    <row r="10" spans="1:5" ht="35.1" customHeight="1" x14ac:dyDescent="0.2">
      <c r="A10" s="7"/>
      <c r="B10" s="85" t="s">
        <v>1</v>
      </c>
      <c r="C10" s="108" t="s">
        <v>174</v>
      </c>
      <c r="D10" s="109"/>
      <c r="E10" s="7"/>
    </row>
    <row r="11" spans="1:5" ht="35.1" customHeight="1" x14ac:dyDescent="0.2">
      <c r="A11" s="7"/>
      <c r="B11" s="85" t="s">
        <v>111</v>
      </c>
      <c r="C11" s="108" t="s">
        <v>131</v>
      </c>
      <c r="D11" s="109"/>
      <c r="E11" s="7"/>
    </row>
    <row r="12" spans="1:5" ht="35.1" customHeight="1" x14ac:dyDescent="0.2">
      <c r="A12" s="7"/>
      <c r="B12" s="85" t="s">
        <v>175</v>
      </c>
      <c r="C12" s="108" t="s">
        <v>176</v>
      </c>
      <c r="D12" s="109"/>
      <c r="E12" s="7"/>
    </row>
    <row r="13" spans="1:5" ht="35.1" customHeight="1" x14ac:dyDescent="0.2">
      <c r="A13" s="7"/>
      <c r="B13" s="85" t="s">
        <v>132</v>
      </c>
      <c r="C13" s="108" t="s">
        <v>149</v>
      </c>
      <c r="D13" s="109"/>
      <c r="E13" s="7"/>
    </row>
    <row r="14" spans="1:5" ht="80.099999999999994" customHeight="1" x14ac:dyDescent="0.2">
      <c r="A14" s="7"/>
      <c r="B14" s="86" t="s">
        <v>17</v>
      </c>
      <c r="C14" s="106" t="s">
        <v>135</v>
      </c>
      <c r="D14" s="107"/>
      <c r="E14" s="7"/>
    </row>
    <row r="15" spans="1:5" ht="80.099999999999994" customHeight="1" x14ac:dyDescent="0.2">
      <c r="A15" s="7"/>
      <c r="B15" s="86" t="s">
        <v>124</v>
      </c>
      <c r="C15" s="106" t="s">
        <v>177</v>
      </c>
      <c r="D15" s="107"/>
      <c r="E15" s="7"/>
    </row>
    <row r="16" spans="1:5" ht="54.95" customHeight="1" x14ac:dyDescent="0.2">
      <c r="A16" s="7"/>
      <c r="B16" s="121" t="s">
        <v>110</v>
      </c>
      <c r="C16" s="106" t="s">
        <v>134</v>
      </c>
      <c r="D16" s="107"/>
      <c r="E16" s="7"/>
    </row>
    <row r="17" spans="1:7" ht="54.95" customHeight="1" x14ac:dyDescent="0.2">
      <c r="A17" s="7"/>
      <c r="B17" s="121"/>
      <c r="C17" s="106" t="s">
        <v>153</v>
      </c>
      <c r="D17" s="107"/>
      <c r="E17" s="7"/>
    </row>
    <row r="18" spans="1:7" ht="54.95" customHeight="1" x14ac:dyDescent="0.2">
      <c r="A18" s="7"/>
      <c r="B18" s="121"/>
      <c r="C18" s="106" t="s">
        <v>178</v>
      </c>
      <c r="D18" s="107"/>
      <c r="E18" s="7"/>
    </row>
    <row r="19" spans="1:7" ht="54.95" customHeight="1" x14ac:dyDescent="0.2">
      <c r="A19" s="7"/>
      <c r="B19" s="121"/>
      <c r="C19" s="106" t="s">
        <v>150</v>
      </c>
      <c r="D19" s="107"/>
      <c r="E19" s="7"/>
    </row>
    <row r="20" spans="1:7" ht="54.95" customHeight="1" x14ac:dyDescent="0.2">
      <c r="A20" s="7"/>
      <c r="B20" s="121"/>
      <c r="C20" s="106" t="s">
        <v>151</v>
      </c>
      <c r="D20" s="107"/>
      <c r="E20" s="7"/>
    </row>
    <row r="21" spans="1:7" ht="54.95" customHeight="1" x14ac:dyDescent="0.2">
      <c r="A21" s="7"/>
      <c r="B21" s="118" t="s">
        <v>152</v>
      </c>
      <c r="C21" s="106" t="s">
        <v>154</v>
      </c>
      <c r="D21" s="107"/>
      <c r="E21" s="7"/>
    </row>
    <row r="22" spans="1:7" ht="54.95" customHeight="1" x14ac:dyDescent="0.5">
      <c r="A22" s="7"/>
      <c r="B22" s="118"/>
      <c r="C22" s="106" t="s">
        <v>168</v>
      </c>
      <c r="D22" s="107"/>
      <c r="E22" s="7"/>
      <c r="G22" s="8"/>
    </row>
    <row r="23" spans="1:7" ht="54.95" customHeight="1" x14ac:dyDescent="0.5">
      <c r="A23" s="7"/>
      <c r="B23" s="119"/>
      <c r="C23" s="106" t="s">
        <v>183</v>
      </c>
      <c r="D23" s="107"/>
      <c r="E23" s="7"/>
      <c r="G23" s="8"/>
    </row>
    <row r="24" spans="1:7" ht="54.95" customHeight="1" thickBot="1" x14ac:dyDescent="0.25">
      <c r="B24" s="120"/>
      <c r="C24" s="110" t="s">
        <v>181</v>
      </c>
      <c r="D24" s="111"/>
    </row>
    <row r="25" spans="1:7" ht="38.450000000000003" customHeight="1" x14ac:dyDescent="0.3">
      <c r="C25" s="105" t="s">
        <v>126</v>
      </c>
      <c r="D25" s="105"/>
    </row>
  </sheetData>
  <mergeCells count="21">
    <mergeCell ref="B21:B24"/>
    <mergeCell ref="B16:B20"/>
    <mergeCell ref="C20:D20"/>
    <mergeCell ref="C16:D16"/>
    <mergeCell ref="C17:D17"/>
    <mergeCell ref="C18:D18"/>
    <mergeCell ref="C19:D19"/>
    <mergeCell ref="B8:D8"/>
    <mergeCell ref="C10:D10"/>
    <mergeCell ref="C11:D11"/>
    <mergeCell ref="B3:B4"/>
    <mergeCell ref="C12:D12"/>
    <mergeCell ref="C9:D9"/>
    <mergeCell ref="C25:D25"/>
    <mergeCell ref="C14:D14"/>
    <mergeCell ref="C15:D15"/>
    <mergeCell ref="C13:D13"/>
    <mergeCell ref="C22:D22"/>
    <mergeCell ref="C21:D21"/>
    <mergeCell ref="C23:D23"/>
    <mergeCell ref="C24:D24"/>
  </mergeCells>
  <hyperlinks>
    <hyperlink ref="D4" r:id="rId1" xr:uid="{00000000-0004-0000-0100-000000000000}"/>
    <hyperlink ref="D6" r:id="rId2" xr:uid="{00000000-0004-0000-0100-000001000000}"/>
    <hyperlink ref="D2" r:id="rId3" xr:uid="{00000000-0004-0000-0100-000002000000}"/>
    <hyperlink ref="D3" r:id="rId4" xr:uid="{00000000-0004-0000-0100-000003000000}"/>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4"/>
  <dimension ref="A1:H3225"/>
  <sheetViews>
    <sheetView tabSelected="1" topLeftCell="A2" zoomScale="70" zoomScaleNormal="70" workbookViewId="0">
      <pane xSplit="3" ySplit="6" topLeftCell="G8" activePane="bottomRight" state="frozen"/>
      <selection activeCell="A2" sqref="A2"/>
      <selection pane="topRight" activeCell="D2" sqref="D2"/>
      <selection pane="bottomLeft" activeCell="A8" sqref="A8"/>
      <selection pane="bottomRight" activeCell="G13" sqref="G13"/>
    </sheetView>
  </sheetViews>
  <sheetFormatPr defaultColWidth="21.7109375" defaultRowHeight="15" x14ac:dyDescent="0.25"/>
  <cols>
    <col min="1" max="1" width="40.28515625" style="46" customWidth="1"/>
    <col min="2" max="2" width="41.7109375" style="39" customWidth="1"/>
    <col min="3" max="3" width="12.5703125" style="35" customWidth="1"/>
    <col min="4" max="4" width="31.28515625" style="35" bestFit="1" customWidth="1"/>
    <col min="5" max="5" width="63.85546875" style="35" customWidth="1"/>
    <col min="6" max="6" width="45.42578125" style="46" customWidth="1"/>
    <col min="7" max="7" width="49.7109375" style="46" customWidth="1"/>
    <col min="8" max="8" width="29.28515625" style="99" bestFit="1" customWidth="1"/>
    <col min="9" max="16384" width="21.7109375" style="39"/>
  </cols>
  <sheetData>
    <row r="1" spans="1:8" ht="15" hidden="1" customHeight="1" x14ac:dyDescent="0.25">
      <c r="A1" s="44"/>
      <c r="B1" s="38"/>
      <c r="C1" s="34"/>
      <c r="D1" s="34"/>
      <c r="E1" s="44"/>
      <c r="F1" s="44"/>
      <c r="G1" s="42"/>
      <c r="H1" s="98"/>
    </row>
    <row r="2" spans="1:8" ht="23.25" x14ac:dyDescent="0.25">
      <c r="A2" s="44"/>
      <c r="C2" s="43" t="s">
        <v>169</v>
      </c>
      <c r="D2" s="34"/>
      <c r="E2" s="44"/>
      <c r="F2" s="47"/>
      <c r="G2" s="42"/>
      <c r="H2" s="98"/>
    </row>
    <row r="3" spans="1:8" ht="21" x14ac:dyDescent="0.25">
      <c r="A3" s="44"/>
      <c r="B3" s="38"/>
      <c r="C3" s="43" t="s">
        <v>188</v>
      </c>
      <c r="D3" s="34"/>
      <c r="E3" s="44"/>
      <c r="F3" s="44"/>
      <c r="G3" s="42"/>
      <c r="H3" s="98"/>
    </row>
    <row r="4" spans="1:8" ht="21" x14ac:dyDescent="0.25">
      <c r="A4" s="44"/>
      <c r="B4" s="38"/>
      <c r="C4" s="43" t="s">
        <v>187</v>
      </c>
      <c r="D4" s="34"/>
      <c r="E4" s="44"/>
      <c r="F4" s="44"/>
      <c r="G4" s="42"/>
      <c r="H4" s="98"/>
    </row>
    <row r="5" spans="1:8" ht="15" customHeight="1" x14ac:dyDescent="0.25">
      <c r="A5" s="44"/>
      <c r="B5" s="40"/>
      <c r="C5" s="34"/>
      <c r="D5" s="34"/>
      <c r="E5" s="44"/>
      <c r="F5" s="44"/>
      <c r="G5" s="42"/>
      <c r="H5" s="98"/>
    </row>
    <row r="6" spans="1:8" ht="25.5" customHeight="1" thickBot="1" x14ac:dyDescent="0.3">
      <c r="A6" s="44"/>
      <c r="B6" s="38"/>
      <c r="C6" s="34"/>
      <c r="D6" s="34"/>
      <c r="E6" s="44"/>
      <c r="F6" s="44"/>
      <c r="G6" s="42"/>
      <c r="H6" s="98"/>
    </row>
    <row r="7" spans="1:8" s="88" customFormat="1" ht="190.5" customHeight="1" thickBot="1" x14ac:dyDescent="0.3">
      <c r="A7" s="82" t="s">
        <v>0</v>
      </c>
      <c r="B7" s="83" t="s">
        <v>112</v>
      </c>
      <c r="C7" s="83" t="s">
        <v>1</v>
      </c>
      <c r="D7" s="83" t="s">
        <v>111</v>
      </c>
      <c r="E7" s="82" t="s">
        <v>2</v>
      </c>
      <c r="F7" s="87" t="s">
        <v>4</v>
      </c>
      <c r="G7" s="82" t="s">
        <v>123</v>
      </c>
      <c r="H7" s="103" t="s">
        <v>184</v>
      </c>
    </row>
    <row r="8" spans="1:8" ht="15" customHeight="1" x14ac:dyDescent="0.25">
      <c r="A8" t="s">
        <v>6</v>
      </c>
      <c r="B8" t="s">
        <v>189</v>
      </c>
      <c r="C8" s="101">
        <v>1018167</v>
      </c>
      <c r="D8" s="101" t="s">
        <v>190</v>
      </c>
      <c r="E8" t="s">
        <v>191</v>
      </c>
      <c r="F8" t="s">
        <v>192</v>
      </c>
      <c r="G8" t="s">
        <v>193</v>
      </c>
      <c r="H8" s="104">
        <v>20.399999999999999</v>
      </c>
    </row>
    <row r="9" spans="1:8" ht="15" customHeight="1" x14ac:dyDescent="0.25">
      <c r="A9" t="s">
        <v>6</v>
      </c>
      <c r="B9" t="s">
        <v>189</v>
      </c>
      <c r="C9" s="101">
        <v>1018205</v>
      </c>
      <c r="D9" s="101" t="s">
        <v>194</v>
      </c>
      <c r="E9" t="s">
        <v>195</v>
      </c>
      <c r="F9" t="s">
        <v>192</v>
      </c>
      <c r="G9" t="s">
        <v>193</v>
      </c>
      <c r="H9" s="104">
        <v>24</v>
      </c>
    </row>
    <row r="10" spans="1:8" ht="15" customHeight="1" x14ac:dyDescent="0.25">
      <c r="A10" t="s">
        <v>6</v>
      </c>
      <c r="B10" t="s">
        <v>189</v>
      </c>
      <c r="C10" s="101">
        <v>1018256</v>
      </c>
      <c r="D10" s="101" t="s">
        <v>196</v>
      </c>
      <c r="E10" t="s">
        <v>197</v>
      </c>
      <c r="F10" t="s">
        <v>192</v>
      </c>
      <c r="G10" t="s">
        <v>193</v>
      </c>
      <c r="H10" s="104">
        <v>29.4</v>
      </c>
    </row>
    <row r="11" spans="1:8" ht="15" customHeight="1" x14ac:dyDescent="0.25">
      <c r="A11" t="s">
        <v>6</v>
      </c>
      <c r="B11" t="s">
        <v>189</v>
      </c>
      <c r="C11" s="101">
        <v>1018396</v>
      </c>
      <c r="D11" s="101" t="s">
        <v>198</v>
      </c>
      <c r="E11" t="s">
        <v>199</v>
      </c>
      <c r="F11" t="s">
        <v>192</v>
      </c>
      <c r="G11" t="s">
        <v>193</v>
      </c>
      <c r="H11" s="104">
        <v>70.559999999999988</v>
      </c>
    </row>
    <row r="12" spans="1:8" ht="15" customHeight="1" x14ac:dyDescent="0.25">
      <c r="A12" t="s">
        <v>6</v>
      </c>
      <c r="B12" t="s">
        <v>200</v>
      </c>
      <c r="C12" s="101">
        <v>1115380</v>
      </c>
      <c r="D12" s="101" t="s">
        <v>201</v>
      </c>
      <c r="E12" t="s">
        <v>202</v>
      </c>
      <c r="F12" t="s">
        <v>203</v>
      </c>
      <c r="G12" t="s">
        <v>204</v>
      </c>
      <c r="H12" s="104">
        <v>482.904</v>
      </c>
    </row>
    <row r="13" spans="1:8" ht="15" customHeight="1" x14ac:dyDescent="0.25">
      <c r="A13" t="s">
        <v>6</v>
      </c>
      <c r="B13" t="s">
        <v>200</v>
      </c>
      <c r="C13" s="101">
        <v>1115382</v>
      </c>
      <c r="D13" s="101" t="s">
        <v>205</v>
      </c>
      <c r="E13" t="s">
        <v>206</v>
      </c>
      <c r="F13" t="s">
        <v>203</v>
      </c>
      <c r="G13" t="s">
        <v>204</v>
      </c>
      <c r="H13" s="104">
        <v>529.79999999999995</v>
      </c>
    </row>
    <row r="14" spans="1:8" ht="15" customHeight="1" x14ac:dyDescent="0.25">
      <c r="A14" t="s">
        <v>6</v>
      </c>
      <c r="B14" t="s">
        <v>200</v>
      </c>
      <c r="C14" s="101">
        <v>1122483</v>
      </c>
      <c r="D14" s="101" t="s">
        <v>207</v>
      </c>
      <c r="E14" t="s">
        <v>208</v>
      </c>
      <c r="F14" t="s">
        <v>209</v>
      </c>
      <c r="G14" t="s">
        <v>210</v>
      </c>
      <c r="H14" s="104">
        <v>3450</v>
      </c>
    </row>
    <row r="15" spans="1:8" ht="15" customHeight="1" x14ac:dyDescent="0.25">
      <c r="A15" t="s">
        <v>6</v>
      </c>
      <c r="B15" t="s">
        <v>200</v>
      </c>
      <c r="C15" s="101">
        <v>1122622</v>
      </c>
      <c r="D15" s="101" t="s">
        <v>211</v>
      </c>
      <c r="E15" t="s">
        <v>212</v>
      </c>
      <c r="F15" t="s">
        <v>209</v>
      </c>
      <c r="G15" t="s">
        <v>210</v>
      </c>
      <c r="H15" s="104">
        <v>3297.9719999999998</v>
      </c>
    </row>
    <row r="16" spans="1:8" ht="15" customHeight="1" x14ac:dyDescent="0.25">
      <c r="A16" t="s">
        <v>6</v>
      </c>
      <c r="B16" t="s">
        <v>200</v>
      </c>
      <c r="C16" s="101">
        <v>1122910</v>
      </c>
      <c r="D16" s="101" t="s">
        <v>213</v>
      </c>
      <c r="E16" t="s">
        <v>214</v>
      </c>
      <c r="F16" t="s">
        <v>215</v>
      </c>
      <c r="G16" t="s">
        <v>210</v>
      </c>
      <c r="H16" s="104">
        <v>2205.9479999999999</v>
      </c>
    </row>
    <row r="17" spans="1:8" ht="15" customHeight="1" x14ac:dyDescent="0.25">
      <c r="A17" t="s">
        <v>6</v>
      </c>
      <c r="B17" t="s">
        <v>200</v>
      </c>
      <c r="C17" s="101">
        <v>1122914</v>
      </c>
      <c r="D17" s="101" t="s">
        <v>216</v>
      </c>
      <c r="E17" t="s">
        <v>217</v>
      </c>
      <c r="F17" t="s">
        <v>215</v>
      </c>
      <c r="G17" t="s">
        <v>210</v>
      </c>
      <c r="H17" s="104">
        <v>1746</v>
      </c>
    </row>
    <row r="18" spans="1:8" ht="15" customHeight="1" x14ac:dyDescent="0.25">
      <c r="A18" t="s">
        <v>6</v>
      </c>
      <c r="B18" t="s">
        <v>200</v>
      </c>
      <c r="C18" s="101">
        <v>1122920</v>
      </c>
      <c r="D18" s="101" t="s">
        <v>218</v>
      </c>
      <c r="E18" t="s">
        <v>219</v>
      </c>
      <c r="F18" t="s">
        <v>215</v>
      </c>
      <c r="G18" t="s">
        <v>210</v>
      </c>
      <c r="H18" s="104">
        <v>1968.5519999999999</v>
      </c>
    </row>
    <row r="19" spans="1:8" ht="15" customHeight="1" x14ac:dyDescent="0.25">
      <c r="A19" t="s">
        <v>6</v>
      </c>
      <c r="B19" t="s">
        <v>200</v>
      </c>
      <c r="C19" s="101">
        <v>1147210</v>
      </c>
      <c r="D19" s="101" t="s">
        <v>220</v>
      </c>
      <c r="E19" t="s">
        <v>221</v>
      </c>
      <c r="F19" t="s">
        <v>222</v>
      </c>
      <c r="G19" t="s">
        <v>223</v>
      </c>
      <c r="H19" s="104">
        <v>222</v>
      </c>
    </row>
    <row r="20" spans="1:8" ht="15" customHeight="1" x14ac:dyDescent="0.25">
      <c r="A20" t="s">
        <v>6</v>
      </c>
      <c r="B20" t="s">
        <v>200</v>
      </c>
      <c r="C20" s="101">
        <v>1147214</v>
      </c>
      <c r="D20" s="101" t="s">
        <v>224</v>
      </c>
      <c r="E20" t="s">
        <v>225</v>
      </c>
      <c r="F20" t="s">
        <v>222</v>
      </c>
      <c r="G20" t="s">
        <v>223</v>
      </c>
      <c r="H20" s="104">
        <v>229.2</v>
      </c>
    </row>
    <row r="21" spans="1:8" ht="15" customHeight="1" x14ac:dyDescent="0.25">
      <c r="A21" t="s">
        <v>6</v>
      </c>
      <c r="B21" t="s">
        <v>200</v>
      </c>
      <c r="C21" s="101">
        <v>1147218</v>
      </c>
      <c r="D21" s="101" t="s">
        <v>226</v>
      </c>
      <c r="E21" t="s">
        <v>227</v>
      </c>
      <c r="F21" t="s">
        <v>222</v>
      </c>
      <c r="G21" t="s">
        <v>223</v>
      </c>
      <c r="H21" s="104">
        <v>229.2</v>
      </c>
    </row>
    <row r="22" spans="1:8" ht="15" customHeight="1" x14ac:dyDescent="0.25">
      <c r="A22" t="s">
        <v>6</v>
      </c>
      <c r="B22" t="s">
        <v>189</v>
      </c>
      <c r="C22" s="101">
        <v>1362726</v>
      </c>
      <c r="D22" s="101" t="s">
        <v>228</v>
      </c>
      <c r="E22" t="s">
        <v>229</v>
      </c>
      <c r="F22" t="s">
        <v>230</v>
      </c>
      <c r="G22" t="s">
        <v>231</v>
      </c>
      <c r="H22" s="104">
        <v>296.59199999999998</v>
      </c>
    </row>
    <row r="23" spans="1:8" ht="15" customHeight="1" x14ac:dyDescent="0.25">
      <c r="A23" t="s">
        <v>6</v>
      </c>
      <c r="B23" t="s">
        <v>189</v>
      </c>
      <c r="C23" s="101">
        <v>1362768</v>
      </c>
      <c r="D23" s="101" t="s">
        <v>232</v>
      </c>
      <c r="E23" t="s">
        <v>233</v>
      </c>
      <c r="F23" t="s">
        <v>230</v>
      </c>
      <c r="G23" t="s">
        <v>231</v>
      </c>
      <c r="H23" s="104">
        <v>166.83599999999998</v>
      </c>
    </row>
    <row r="24" spans="1:8" ht="15" customHeight="1" x14ac:dyDescent="0.25">
      <c r="A24" t="s">
        <v>6</v>
      </c>
      <c r="B24" t="s">
        <v>189</v>
      </c>
      <c r="C24" s="101">
        <v>1362776</v>
      </c>
      <c r="D24" s="101" t="s">
        <v>234</v>
      </c>
      <c r="E24" t="s">
        <v>235</v>
      </c>
      <c r="F24" t="s">
        <v>230</v>
      </c>
      <c r="G24" t="s">
        <v>231</v>
      </c>
      <c r="H24" s="104">
        <v>229.98</v>
      </c>
    </row>
    <row r="25" spans="1:8" ht="15" customHeight="1" x14ac:dyDescent="0.25">
      <c r="A25" t="s">
        <v>6</v>
      </c>
      <c r="B25" t="s">
        <v>236</v>
      </c>
      <c r="C25" s="101">
        <v>1470124</v>
      </c>
      <c r="D25" s="101" t="s">
        <v>237</v>
      </c>
      <c r="E25" t="s">
        <v>238</v>
      </c>
      <c r="F25" t="s">
        <v>239</v>
      </c>
      <c r="G25" t="s">
        <v>240</v>
      </c>
      <c r="H25" s="104">
        <v>1349.5079999999998</v>
      </c>
    </row>
    <row r="26" spans="1:8" ht="15" customHeight="1" x14ac:dyDescent="0.25">
      <c r="A26" t="s">
        <v>6</v>
      </c>
      <c r="B26" t="s">
        <v>236</v>
      </c>
      <c r="C26" s="101">
        <v>1470175</v>
      </c>
      <c r="D26" s="101" t="s">
        <v>241</v>
      </c>
      <c r="E26" t="s">
        <v>242</v>
      </c>
      <c r="F26" t="s">
        <v>239</v>
      </c>
      <c r="G26" t="s">
        <v>240</v>
      </c>
      <c r="H26" s="104">
        <v>1680.1319999999998</v>
      </c>
    </row>
    <row r="27" spans="1:8" ht="15" customHeight="1" x14ac:dyDescent="0.25">
      <c r="A27" t="s">
        <v>6</v>
      </c>
      <c r="B27" t="s">
        <v>236</v>
      </c>
      <c r="C27" s="101">
        <v>1470264</v>
      </c>
      <c r="D27" s="101" t="s">
        <v>243</v>
      </c>
      <c r="E27" t="s">
        <v>244</v>
      </c>
      <c r="F27" t="s">
        <v>239</v>
      </c>
      <c r="G27" t="s">
        <v>240</v>
      </c>
      <c r="H27" s="104">
        <v>2265.9719999999998</v>
      </c>
    </row>
    <row r="28" spans="1:8" ht="15" customHeight="1" x14ac:dyDescent="0.25">
      <c r="A28" t="s">
        <v>6</v>
      </c>
      <c r="B28" t="s">
        <v>236</v>
      </c>
      <c r="C28" s="101">
        <v>1471120</v>
      </c>
      <c r="D28" s="101" t="s">
        <v>245</v>
      </c>
      <c r="E28" t="s">
        <v>246</v>
      </c>
      <c r="F28" t="s">
        <v>239</v>
      </c>
      <c r="G28" t="s">
        <v>240</v>
      </c>
      <c r="H28" s="104">
        <v>522</v>
      </c>
    </row>
    <row r="29" spans="1:8" ht="15" customHeight="1" x14ac:dyDescent="0.25">
      <c r="A29" t="s">
        <v>6</v>
      </c>
      <c r="B29" t="s">
        <v>236</v>
      </c>
      <c r="C29" s="101" t="s">
        <v>247</v>
      </c>
      <c r="D29" s="101" t="s">
        <v>248</v>
      </c>
      <c r="E29" t="s">
        <v>249</v>
      </c>
      <c r="F29" t="s">
        <v>250</v>
      </c>
      <c r="G29" t="s">
        <v>249</v>
      </c>
      <c r="H29" s="104">
        <v>522</v>
      </c>
    </row>
    <row r="30" spans="1:8" ht="15" customHeight="1" x14ac:dyDescent="0.25">
      <c r="A30" t="s">
        <v>6</v>
      </c>
      <c r="B30" t="s">
        <v>236</v>
      </c>
      <c r="C30" s="101">
        <v>1471171</v>
      </c>
      <c r="D30" s="101" t="s">
        <v>251</v>
      </c>
      <c r="E30" t="s">
        <v>252</v>
      </c>
      <c r="F30" t="s">
        <v>239</v>
      </c>
      <c r="G30" t="s">
        <v>240</v>
      </c>
      <c r="H30" s="104">
        <v>846</v>
      </c>
    </row>
    <row r="31" spans="1:8" ht="15" customHeight="1" x14ac:dyDescent="0.25">
      <c r="A31" t="s">
        <v>6</v>
      </c>
      <c r="B31" t="s">
        <v>236</v>
      </c>
      <c r="C31" s="101" t="s">
        <v>253</v>
      </c>
      <c r="D31" s="101" t="s">
        <v>254</v>
      </c>
      <c r="E31" t="s">
        <v>255</v>
      </c>
      <c r="F31" t="s">
        <v>256</v>
      </c>
      <c r="G31" t="s">
        <v>255</v>
      </c>
      <c r="H31" s="104">
        <v>1571.64</v>
      </c>
    </row>
    <row r="32" spans="1:8" ht="15" customHeight="1" x14ac:dyDescent="0.25">
      <c r="A32" t="s">
        <v>6</v>
      </c>
      <c r="B32" t="s">
        <v>236</v>
      </c>
      <c r="C32" s="101">
        <v>1471213</v>
      </c>
      <c r="D32" s="101" t="s">
        <v>257</v>
      </c>
      <c r="E32" t="s">
        <v>258</v>
      </c>
      <c r="F32" t="s">
        <v>239</v>
      </c>
      <c r="G32" t="s">
        <v>240</v>
      </c>
      <c r="H32" s="104">
        <v>4182.8279999999995</v>
      </c>
    </row>
    <row r="33" spans="1:8" ht="15" customHeight="1" x14ac:dyDescent="0.25">
      <c r="A33" t="s">
        <v>6</v>
      </c>
      <c r="B33" t="s">
        <v>236</v>
      </c>
      <c r="C33" s="101">
        <v>1471260</v>
      </c>
      <c r="D33" s="101" t="s">
        <v>259</v>
      </c>
      <c r="E33" t="s">
        <v>260</v>
      </c>
      <c r="F33" t="s">
        <v>239</v>
      </c>
      <c r="G33" t="s">
        <v>240</v>
      </c>
      <c r="H33" s="104">
        <v>1977.8040000000001</v>
      </c>
    </row>
    <row r="34" spans="1:8" ht="15" customHeight="1" x14ac:dyDescent="0.25">
      <c r="A34" t="s">
        <v>6</v>
      </c>
      <c r="B34" t="s">
        <v>236</v>
      </c>
      <c r="C34" s="101">
        <v>1473220</v>
      </c>
      <c r="D34" s="101" t="s">
        <v>261</v>
      </c>
      <c r="E34" t="s">
        <v>262</v>
      </c>
      <c r="F34" t="s">
        <v>239</v>
      </c>
      <c r="G34" t="s">
        <v>263</v>
      </c>
      <c r="H34" s="104">
        <v>972</v>
      </c>
    </row>
    <row r="35" spans="1:8" ht="15" customHeight="1" x14ac:dyDescent="0.25">
      <c r="A35" t="s">
        <v>6</v>
      </c>
      <c r="B35" t="s">
        <v>236</v>
      </c>
      <c r="C35" s="101">
        <v>1473271</v>
      </c>
      <c r="D35" s="101" t="s">
        <v>264</v>
      </c>
      <c r="E35" t="s">
        <v>265</v>
      </c>
      <c r="F35" t="s">
        <v>239</v>
      </c>
      <c r="G35" t="s">
        <v>263</v>
      </c>
      <c r="H35" s="104">
        <v>1532.0640000000001</v>
      </c>
    </row>
    <row r="36" spans="1:8" ht="15" customHeight="1" x14ac:dyDescent="0.25">
      <c r="A36" t="s">
        <v>6</v>
      </c>
      <c r="B36" t="s">
        <v>236</v>
      </c>
      <c r="C36" s="101">
        <v>1473360</v>
      </c>
      <c r="D36" s="101" t="s">
        <v>266</v>
      </c>
      <c r="E36" t="s">
        <v>267</v>
      </c>
      <c r="F36" t="s">
        <v>239</v>
      </c>
      <c r="G36" t="s">
        <v>263</v>
      </c>
      <c r="H36" s="104">
        <v>2794.4399999999996</v>
      </c>
    </row>
    <row r="37" spans="1:8" ht="15" customHeight="1" x14ac:dyDescent="0.25">
      <c r="A37" t="s">
        <v>6</v>
      </c>
      <c r="B37" t="s">
        <v>236</v>
      </c>
      <c r="C37" s="101">
        <v>1475126</v>
      </c>
      <c r="D37" s="101" t="s">
        <v>268</v>
      </c>
      <c r="E37" t="s">
        <v>269</v>
      </c>
      <c r="F37" t="s">
        <v>239</v>
      </c>
      <c r="G37" t="s">
        <v>270</v>
      </c>
      <c r="H37" s="104">
        <v>1451.6879999999999</v>
      </c>
    </row>
    <row r="38" spans="1:8" ht="15" customHeight="1" x14ac:dyDescent="0.25">
      <c r="A38" t="s">
        <v>6</v>
      </c>
      <c r="B38" t="s">
        <v>236</v>
      </c>
      <c r="C38" s="101">
        <v>1475177</v>
      </c>
      <c r="D38" s="101" t="s">
        <v>271</v>
      </c>
      <c r="E38" t="s">
        <v>272</v>
      </c>
      <c r="F38" t="s">
        <v>239</v>
      </c>
      <c r="G38" t="s">
        <v>270</v>
      </c>
      <c r="H38" s="104">
        <v>1834.62</v>
      </c>
    </row>
    <row r="39" spans="1:8" ht="15" customHeight="1" x14ac:dyDescent="0.25">
      <c r="A39" t="s">
        <v>6</v>
      </c>
      <c r="B39" t="s">
        <v>236</v>
      </c>
      <c r="C39" s="101">
        <v>1475266</v>
      </c>
      <c r="D39" s="101" t="s">
        <v>273</v>
      </c>
      <c r="E39" t="s">
        <v>274</v>
      </c>
      <c r="F39" t="s">
        <v>239</v>
      </c>
      <c r="G39" t="s">
        <v>270</v>
      </c>
      <c r="H39" s="104">
        <v>3496.6679999999997</v>
      </c>
    </row>
    <row r="40" spans="1:8" ht="15" customHeight="1" x14ac:dyDescent="0.25">
      <c r="A40" t="s">
        <v>6</v>
      </c>
      <c r="B40" t="s">
        <v>236</v>
      </c>
      <c r="C40" s="101">
        <v>1475622</v>
      </c>
      <c r="D40" s="101" t="s">
        <v>275</v>
      </c>
      <c r="E40" t="s">
        <v>276</v>
      </c>
      <c r="F40" t="s">
        <v>239</v>
      </c>
      <c r="G40" t="s">
        <v>270</v>
      </c>
      <c r="H40" s="104">
        <v>840.43200000000002</v>
      </c>
    </row>
    <row r="41" spans="1:8" ht="15" customHeight="1" x14ac:dyDescent="0.25">
      <c r="A41" t="s">
        <v>6</v>
      </c>
      <c r="B41" t="s">
        <v>236</v>
      </c>
      <c r="C41" s="101">
        <v>1475673</v>
      </c>
      <c r="D41" s="101" t="s">
        <v>277</v>
      </c>
      <c r="E41" t="s">
        <v>278</v>
      </c>
      <c r="F41" t="s">
        <v>239</v>
      </c>
      <c r="G41" t="s">
        <v>270</v>
      </c>
      <c r="H41" s="104">
        <v>1297.0920000000001</v>
      </c>
    </row>
    <row r="42" spans="1:8" ht="15" customHeight="1" x14ac:dyDescent="0.25">
      <c r="A42" t="s">
        <v>6</v>
      </c>
      <c r="B42" t="s">
        <v>236</v>
      </c>
      <c r="C42" s="101">
        <v>1475762</v>
      </c>
      <c r="D42" s="101" t="s">
        <v>279</v>
      </c>
      <c r="E42" t="s">
        <v>280</v>
      </c>
      <c r="F42" t="s">
        <v>239</v>
      </c>
      <c r="G42" t="s">
        <v>270</v>
      </c>
      <c r="H42" s="104">
        <v>2546.2199999999998</v>
      </c>
    </row>
    <row r="43" spans="1:8" ht="15" customHeight="1" x14ac:dyDescent="0.25">
      <c r="A43" t="s">
        <v>6</v>
      </c>
      <c r="B43" t="s">
        <v>281</v>
      </c>
      <c r="C43" s="101">
        <v>1488074</v>
      </c>
      <c r="D43" s="101" t="s">
        <v>282</v>
      </c>
      <c r="E43" t="s">
        <v>283</v>
      </c>
      <c r="F43" t="s">
        <v>284</v>
      </c>
      <c r="G43" t="s">
        <v>285</v>
      </c>
      <c r="H43" s="104">
        <v>410.4</v>
      </c>
    </row>
    <row r="44" spans="1:8" ht="15" customHeight="1" x14ac:dyDescent="0.25">
      <c r="A44" t="s">
        <v>6</v>
      </c>
      <c r="B44" t="s">
        <v>281</v>
      </c>
      <c r="C44" s="101">
        <v>1488082</v>
      </c>
      <c r="D44" s="101" t="s">
        <v>286</v>
      </c>
      <c r="E44" t="s">
        <v>287</v>
      </c>
      <c r="F44" t="s">
        <v>284</v>
      </c>
      <c r="G44" t="s">
        <v>288</v>
      </c>
      <c r="H44" s="104">
        <v>452.4</v>
      </c>
    </row>
    <row r="45" spans="1:8" ht="15" customHeight="1" x14ac:dyDescent="0.25">
      <c r="A45" t="s">
        <v>6</v>
      </c>
      <c r="B45" t="s">
        <v>281</v>
      </c>
      <c r="C45" s="101">
        <v>1488090</v>
      </c>
      <c r="D45" s="101" t="s">
        <v>289</v>
      </c>
      <c r="E45" t="s">
        <v>290</v>
      </c>
      <c r="F45" t="s">
        <v>284</v>
      </c>
      <c r="G45" t="s">
        <v>291</v>
      </c>
      <c r="H45" s="104">
        <v>679.19999999999993</v>
      </c>
    </row>
    <row r="46" spans="1:8" ht="15" customHeight="1" x14ac:dyDescent="0.25">
      <c r="A46" t="s">
        <v>6</v>
      </c>
      <c r="B46" t="s">
        <v>292</v>
      </c>
      <c r="C46" s="101">
        <v>2000180</v>
      </c>
      <c r="D46" s="101" t="s">
        <v>293</v>
      </c>
      <c r="E46" t="s">
        <v>294</v>
      </c>
      <c r="F46" t="s">
        <v>295</v>
      </c>
      <c r="G46" t="s">
        <v>296</v>
      </c>
      <c r="H46" s="104">
        <v>167.60399999999998</v>
      </c>
    </row>
    <row r="47" spans="1:8" ht="15" customHeight="1" x14ac:dyDescent="0.25">
      <c r="A47" t="s">
        <v>6</v>
      </c>
      <c r="B47" t="s">
        <v>292</v>
      </c>
      <c r="C47" s="101">
        <v>2000342</v>
      </c>
      <c r="D47" s="101" t="s">
        <v>297</v>
      </c>
      <c r="E47" t="s">
        <v>298</v>
      </c>
      <c r="F47" t="s">
        <v>295</v>
      </c>
      <c r="G47" t="s">
        <v>296</v>
      </c>
      <c r="H47" s="104">
        <v>92.399999999999991</v>
      </c>
    </row>
    <row r="48" spans="1:8" ht="15" customHeight="1" x14ac:dyDescent="0.25">
      <c r="A48" t="s">
        <v>6</v>
      </c>
      <c r="B48" t="s">
        <v>292</v>
      </c>
      <c r="C48" s="101">
        <v>2007077</v>
      </c>
      <c r="D48" s="101" t="s">
        <v>299</v>
      </c>
      <c r="E48" t="s">
        <v>300</v>
      </c>
      <c r="F48" t="s">
        <v>295</v>
      </c>
      <c r="G48" t="s">
        <v>301</v>
      </c>
      <c r="H48" s="104">
        <v>429.59999999999997</v>
      </c>
    </row>
    <row r="49" spans="1:8" ht="15" customHeight="1" x14ac:dyDescent="0.25">
      <c r="A49" t="s">
        <v>6</v>
      </c>
      <c r="B49" t="s">
        <v>292</v>
      </c>
      <c r="C49" s="101">
        <v>2007255</v>
      </c>
      <c r="D49" s="101" t="s">
        <v>302</v>
      </c>
      <c r="E49" t="s">
        <v>303</v>
      </c>
      <c r="F49" t="s">
        <v>295</v>
      </c>
      <c r="G49" t="s">
        <v>304</v>
      </c>
      <c r="H49" s="104">
        <v>396</v>
      </c>
    </row>
    <row r="50" spans="1:8" ht="15" customHeight="1" x14ac:dyDescent="0.25">
      <c r="A50" t="s">
        <v>6</v>
      </c>
      <c r="B50" t="s">
        <v>292</v>
      </c>
      <c r="C50" s="101" t="s">
        <v>305</v>
      </c>
      <c r="D50" s="101" t="s">
        <v>306</v>
      </c>
      <c r="E50" t="s">
        <v>307</v>
      </c>
      <c r="F50" t="s">
        <v>308</v>
      </c>
      <c r="G50" t="s">
        <v>309</v>
      </c>
      <c r="H50" s="104">
        <v>6428.9759999999997</v>
      </c>
    </row>
    <row r="51" spans="1:8" ht="15" customHeight="1" x14ac:dyDescent="0.25">
      <c r="A51" t="s">
        <v>6</v>
      </c>
      <c r="B51" t="s">
        <v>310</v>
      </c>
      <c r="C51" s="101" t="s">
        <v>311</v>
      </c>
      <c r="D51" s="101" t="s">
        <v>312</v>
      </c>
      <c r="E51" t="s">
        <v>313</v>
      </c>
      <c r="F51" t="s">
        <v>314</v>
      </c>
      <c r="G51" t="s">
        <v>315</v>
      </c>
      <c r="H51" s="104">
        <v>32.4</v>
      </c>
    </row>
    <row r="52" spans="1:8" ht="15" customHeight="1" x14ac:dyDescent="0.25">
      <c r="A52" t="s">
        <v>6</v>
      </c>
      <c r="B52" t="s">
        <v>310</v>
      </c>
      <c r="C52" s="101" t="s">
        <v>316</v>
      </c>
      <c r="D52" s="101" t="s">
        <v>317</v>
      </c>
      <c r="E52" t="s">
        <v>318</v>
      </c>
      <c r="F52" t="s">
        <v>314</v>
      </c>
      <c r="G52" t="s">
        <v>319</v>
      </c>
      <c r="H52" s="104">
        <v>36.707999999999998</v>
      </c>
    </row>
    <row r="53" spans="1:8" ht="15" customHeight="1" x14ac:dyDescent="0.25">
      <c r="A53" t="s">
        <v>6</v>
      </c>
      <c r="B53" t="s">
        <v>310</v>
      </c>
      <c r="C53" s="101" t="s">
        <v>320</v>
      </c>
      <c r="D53" s="101" t="s">
        <v>321</v>
      </c>
      <c r="E53" t="s">
        <v>322</v>
      </c>
      <c r="F53" t="s">
        <v>314</v>
      </c>
      <c r="G53" t="s">
        <v>323</v>
      </c>
      <c r="H53" s="104">
        <v>59.759999999999991</v>
      </c>
    </row>
    <row r="54" spans="1:8" ht="15" customHeight="1" x14ac:dyDescent="0.25">
      <c r="A54" t="s">
        <v>6</v>
      </c>
      <c r="B54" t="s">
        <v>310</v>
      </c>
      <c r="C54" s="101" t="s">
        <v>324</v>
      </c>
      <c r="D54" s="101" t="s">
        <v>325</v>
      </c>
      <c r="E54" t="s">
        <v>326</v>
      </c>
      <c r="F54" t="s">
        <v>327</v>
      </c>
      <c r="G54" t="s">
        <v>328</v>
      </c>
      <c r="H54" s="104">
        <v>15.36</v>
      </c>
    </row>
    <row r="55" spans="1:8" ht="15" customHeight="1" x14ac:dyDescent="0.25">
      <c r="A55" t="s">
        <v>6</v>
      </c>
      <c r="B55" t="s">
        <v>310</v>
      </c>
      <c r="C55" s="101">
        <v>2056070</v>
      </c>
      <c r="D55" s="101" t="s">
        <v>329</v>
      </c>
      <c r="E55" t="s">
        <v>330</v>
      </c>
      <c r="F55" t="s">
        <v>331</v>
      </c>
      <c r="G55" t="s">
        <v>332</v>
      </c>
      <c r="H55" s="104">
        <v>170.4</v>
      </c>
    </row>
    <row r="56" spans="1:8" ht="15" customHeight="1" x14ac:dyDescent="0.25">
      <c r="A56" t="s">
        <v>6</v>
      </c>
      <c r="B56" t="s">
        <v>310</v>
      </c>
      <c r="C56" s="101">
        <v>2056224</v>
      </c>
      <c r="D56" s="101" t="s">
        <v>333</v>
      </c>
      <c r="E56" t="s">
        <v>334</v>
      </c>
      <c r="F56" t="s">
        <v>331</v>
      </c>
      <c r="G56" t="s">
        <v>335</v>
      </c>
      <c r="H56" s="104">
        <v>225.6</v>
      </c>
    </row>
    <row r="57" spans="1:8" ht="15" customHeight="1" x14ac:dyDescent="0.25">
      <c r="A57" t="s">
        <v>6</v>
      </c>
      <c r="B57" t="s">
        <v>310</v>
      </c>
      <c r="C57" s="101">
        <v>2056372</v>
      </c>
      <c r="D57" s="101" t="s">
        <v>336</v>
      </c>
      <c r="E57" t="s">
        <v>337</v>
      </c>
      <c r="F57" t="s">
        <v>331</v>
      </c>
      <c r="G57" t="s">
        <v>338</v>
      </c>
      <c r="H57" s="104">
        <v>326.39999999999998</v>
      </c>
    </row>
    <row r="58" spans="1:8" ht="15" customHeight="1" x14ac:dyDescent="0.25">
      <c r="A58" t="s">
        <v>6</v>
      </c>
      <c r="B58" t="s">
        <v>310</v>
      </c>
      <c r="C58" s="101">
        <v>2056550</v>
      </c>
      <c r="D58" s="101" t="s">
        <v>339</v>
      </c>
      <c r="E58" t="s">
        <v>340</v>
      </c>
      <c r="F58" t="s">
        <v>331</v>
      </c>
      <c r="G58" t="s">
        <v>341</v>
      </c>
      <c r="H58" s="104">
        <v>391.2</v>
      </c>
    </row>
    <row r="59" spans="1:8" ht="15" customHeight="1" x14ac:dyDescent="0.25">
      <c r="A59" t="s">
        <v>6</v>
      </c>
      <c r="B59" t="s">
        <v>189</v>
      </c>
      <c r="C59" s="101">
        <v>2207028</v>
      </c>
      <c r="D59" s="101" t="s">
        <v>342</v>
      </c>
      <c r="E59" t="s">
        <v>343</v>
      </c>
      <c r="F59" t="s">
        <v>344</v>
      </c>
      <c r="G59" t="s">
        <v>345</v>
      </c>
      <c r="H59" s="104">
        <v>114.804</v>
      </c>
    </row>
    <row r="60" spans="1:8" ht="15" customHeight="1" x14ac:dyDescent="0.25">
      <c r="A60" t="s">
        <v>6</v>
      </c>
      <c r="B60" t="s">
        <v>189</v>
      </c>
      <c r="C60" s="101">
        <v>2207080</v>
      </c>
      <c r="D60" s="101" t="s">
        <v>346</v>
      </c>
      <c r="E60" t="s">
        <v>347</v>
      </c>
      <c r="F60" t="s">
        <v>344</v>
      </c>
      <c r="G60" t="s">
        <v>345</v>
      </c>
      <c r="H60" s="104">
        <v>342.084</v>
      </c>
    </row>
    <row r="61" spans="1:8" ht="15" customHeight="1" x14ac:dyDescent="0.25">
      <c r="A61" t="s">
        <v>6</v>
      </c>
      <c r="B61" t="s">
        <v>189</v>
      </c>
      <c r="C61" s="101">
        <v>2207132</v>
      </c>
      <c r="D61" s="101" t="s">
        <v>348</v>
      </c>
      <c r="E61" t="s">
        <v>349</v>
      </c>
      <c r="F61" t="s">
        <v>344</v>
      </c>
      <c r="G61" t="s">
        <v>345</v>
      </c>
      <c r="H61" s="104">
        <v>439.416</v>
      </c>
    </row>
    <row r="62" spans="1:8" ht="15" customHeight="1" x14ac:dyDescent="0.25">
      <c r="A62" t="s">
        <v>6</v>
      </c>
      <c r="B62" t="s">
        <v>236</v>
      </c>
      <c r="C62" s="101">
        <v>2331810</v>
      </c>
      <c r="D62" s="101" t="s">
        <v>350</v>
      </c>
      <c r="E62" t="s">
        <v>351</v>
      </c>
      <c r="F62" t="s">
        <v>352</v>
      </c>
      <c r="G62" t="s">
        <v>353</v>
      </c>
      <c r="H62" s="104">
        <v>2.2320000000000002</v>
      </c>
    </row>
    <row r="63" spans="1:8" ht="15" customHeight="1" x14ac:dyDescent="0.25">
      <c r="A63" t="s">
        <v>6</v>
      </c>
      <c r="B63" t="s">
        <v>236</v>
      </c>
      <c r="C63" s="101">
        <v>2331812</v>
      </c>
      <c r="D63" s="101" t="s">
        <v>354</v>
      </c>
      <c r="E63" t="s">
        <v>355</v>
      </c>
      <c r="F63" t="s">
        <v>352</v>
      </c>
      <c r="G63" t="s">
        <v>353</v>
      </c>
      <c r="H63" s="104">
        <v>2.64</v>
      </c>
    </row>
    <row r="64" spans="1:8" ht="15" customHeight="1" x14ac:dyDescent="0.25">
      <c r="A64" t="s">
        <v>6</v>
      </c>
      <c r="B64" t="s">
        <v>236</v>
      </c>
      <c r="C64" s="101">
        <v>2331816</v>
      </c>
      <c r="D64" s="101" t="s">
        <v>356</v>
      </c>
      <c r="E64" t="s">
        <v>357</v>
      </c>
      <c r="F64" t="s">
        <v>352</v>
      </c>
      <c r="G64" t="s">
        <v>353</v>
      </c>
      <c r="H64" s="104">
        <v>2.7359999999999998</v>
      </c>
    </row>
    <row r="65" spans="1:8" ht="15" customHeight="1" x14ac:dyDescent="0.25">
      <c r="A65" t="s">
        <v>6</v>
      </c>
      <c r="B65" t="s">
        <v>236</v>
      </c>
      <c r="C65" s="101">
        <v>2331818</v>
      </c>
      <c r="D65" s="101" t="s">
        <v>358</v>
      </c>
      <c r="E65" t="s">
        <v>359</v>
      </c>
      <c r="F65" t="s">
        <v>352</v>
      </c>
      <c r="G65" t="s">
        <v>353</v>
      </c>
      <c r="H65" s="104">
        <v>1.68</v>
      </c>
    </row>
    <row r="66" spans="1:8" ht="15" customHeight="1" x14ac:dyDescent="0.25">
      <c r="A66" t="s">
        <v>6</v>
      </c>
      <c r="B66" t="s">
        <v>236</v>
      </c>
      <c r="C66" s="101">
        <v>2331822</v>
      </c>
      <c r="D66" s="101" t="s">
        <v>360</v>
      </c>
      <c r="E66" t="s">
        <v>361</v>
      </c>
      <c r="F66" t="s">
        <v>352</v>
      </c>
      <c r="G66" t="s">
        <v>353</v>
      </c>
      <c r="H66" s="104">
        <v>4.32</v>
      </c>
    </row>
    <row r="67" spans="1:8" ht="15" customHeight="1" x14ac:dyDescent="0.25">
      <c r="A67" t="s">
        <v>6</v>
      </c>
      <c r="B67" t="s">
        <v>236</v>
      </c>
      <c r="C67" s="101">
        <v>2331824</v>
      </c>
      <c r="D67" s="101" t="s">
        <v>362</v>
      </c>
      <c r="E67" t="s">
        <v>363</v>
      </c>
      <c r="F67" t="s">
        <v>352</v>
      </c>
      <c r="G67" t="s">
        <v>353</v>
      </c>
      <c r="H67" s="104">
        <v>4.4400000000000004</v>
      </c>
    </row>
    <row r="68" spans="1:8" ht="15" customHeight="1" x14ac:dyDescent="0.25">
      <c r="A68" t="s">
        <v>6</v>
      </c>
      <c r="B68" t="s">
        <v>236</v>
      </c>
      <c r="C68" s="101">
        <v>2331830</v>
      </c>
      <c r="D68" s="101" t="s">
        <v>364</v>
      </c>
      <c r="E68" t="s">
        <v>365</v>
      </c>
      <c r="F68" t="s">
        <v>352</v>
      </c>
      <c r="G68" t="s">
        <v>353</v>
      </c>
      <c r="H68" s="104">
        <v>4.32</v>
      </c>
    </row>
    <row r="69" spans="1:8" ht="15" customHeight="1" x14ac:dyDescent="0.25">
      <c r="A69" t="s">
        <v>6</v>
      </c>
      <c r="B69" t="s">
        <v>236</v>
      </c>
      <c r="C69" s="101">
        <v>2331832</v>
      </c>
      <c r="D69" s="101" t="s">
        <v>366</v>
      </c>
      <c r="E69" t="s">
        <v>367</v>
      </c>
      <c r="F69" t="s">
        <v>352</v>
      </c>
      <c r="G69" t="s">
        <v>353</v>
      </c>
      <c r="H69" s="104">
        <v>5.1599999999999993</v>
      </c>
    </row>
    <row r="70" spans="1:8" ht="15" customHeight="1" x14ac:dyDescent="0.25">
      <c r="A70" t="s">
        <v>6</v>
      </c>
      <c r="B70" t="s">
        <v>236</v>
      </c>
      <c r="C70" s="101">
        <v>2331836</v>
      </c>
      <c r="D70" s="101" t="s">
        <v>368</v>
      </c>
      <c r="E70" t="s">
        <v>369</v>
      </c>
      <c r="F70" t="s">
        <v>352</v>
      </c>
      <c r="G70" t="s">
        <v>353</v>
      </c>
      <c r="H70" s="104">
        <v>3.48</v>
      </c>
    </row>
    <row r="71" spans="1:8" ht="15" customHeight="1" x14ac:dyDescent="0.25">
      <c r="A71" t="s">
        <v>6</v>
      </c>
      <c r="B71" t="s">
        <v>236</v>
      </c>
      <c r="C71" s="101">
        <v>2331838</v>
      </c>
      <c r="D71" s="101" t="s">
        <v>370</v>
      </c>
      <c r="E71" t="s">
        <v>371</v>
      </c>
      <c r="F71" t="s">
        <v>352</v>
      </c>
      <c r="G71" t="s">
        <v>353</v>
      </c>
      <c r="H71" s="104">
        <v>3.84</v>
      </c>
    </row>
    <row r="72" spans="1:8" ht="15" customHeight="1" x14ac:dyDescent="0.25">
      <c r="A72" t="s">
        <v>6</v>
      </c>
      <c r="B72" t="s">
        <v>236</v>
      </c>
      <c r="C72" s="101">
        <v>2331842</v>
      </c>
      <c r="D72" s="101" t="s">
        <v>372</v>
      </c>
      <c r="E72" t="s">
        <v>373</v>
      </c>
      <c r="F72" t="s">
        <v>352</v>
      </c>
      <c r="G72" t="s">
        <v>353</v>
      </c>
      <c r="H72" s="104">
        <v>5.3999999999999995</v>
      </c>
    </row>
    <row r="73" spans="1:8" ht="15" customHeight="1" x14ac:dyDescent="0.25">
      <c r="A73" t="s">
        <v>6</v>
      </c>
      <c r="B73" t="s">
        <v>236</v>
      </c>
      <c r="C73" s="101">
        <v>2331844</v>
      </c>
      <c r="D73" s="101" t="s">
        <v>374</v>
      </c>
      <c r="E73" t="s">
        <v>375</v>
      </c>
      <c r="F73" t="s">
        <v>352</v>
      </c>
      <c r="G73" t="s">
        <v>353</v>
      </c>
      <c r="H73" s="104">
        <v>5.3999999999999995</v>
      </c>
    </row>
    <row r="74" spans="1:8" ht="15" customHeight="1" x14ac:dyDescent="0.25">
      <c r="A74" t="s">
        <v>6</v>
      </c>
      <c r="B74" t="s">
        <v>236</v>
      </c>
      <c r="C74" s="101">
        <v>2331872</v>
      </c>
      <c r="D74" s="101" t="s">
        <v>376</v>
      </c>
      <c r="E74" t="s">
        <v>377</v>
      </c>
      <c r="F74" t="s">
        <v>352</v>
      </c>
      <c r="G74" t="s">
        <v>353</v>
      </c>
      <c r="H74" s="104">
        <v>6.5880000000000001</v>
      </c>
    </row>
    <row r="75" spans="1:8" ht="15" customHeight="1" x14ac:dyDescent="0.25">
      <c r="A75" t="s">
        <v>6</v>
      </c>
      <c r="B75" t="s">
        <v>236</v>
      </c>
      <c r="C75" s="101">
        <v>2331874</v>
      </c>
      <c r="D75" s="101" t="s">
        <v>378</v>
      </c>
      <c r="E75" t="s">
        <v>379</v>
      </c>
      <c r="F75" t="s">
        <v>352</v>
      </c>
      <c r="G75" t="s">
        <v>353</v>
      </c>
      <c r="H75" s="104">
        <v>7.0919999999999996</v>
      </c>
    </row>
    <row r="76" spans="1:8" ht="15" customHeight="1" x14ac:dyDescent="0.25">
      <c r="A76" t="s">
        <v>6</v>
      </c>
      <c r="B76" t="s">
        <v>236</v>
      </c>
      <c r="C76" s="101">
        <v>2331878</v>
      </c>
      <c r="D76" s="101" t="s">
        <v>380</v>
      </c>
      <c r="E76" t="s">
        <v>381</v>
      </c>
      <c r="F76" t="s">
        <v>352</v>
      </c>
      <c r="G76" t="s">
        <v>353</v>
      </c>
      <c r="H76" s="104">
        <v>7.1999999999999993</v>
      </c>
    </row>
    <row r="77" spans="1:8" ht="15" customHeight="1" x14ac:dyDescent="0.25">
      <c r="A77" t="s">
        <v>6</v>
      </c>
      <c r="B77" t="s">
        <v>236</v>
      </c>
      <c r="C77" s="101">
        <v>2331880</v>
      </c>
      <c r="D77" s="101" t="s">
        <v>382</v>
      </c>
      <c r="E77" t="s">
        <v>383</v>
      </c>
      <c r="F77" t="s">
        <v>352</v>
      </c>
      <c r="G77" t="s">
        <v>353</v>
      </c>
      <c r="H77" s="104">
        <v>6.72</v>
      </c>
    </row>
    <row r="78" spans="1:8" ht="15" customHeight="1" x14ac:dyDescent="0.25">
      <c r="A78" t="s">
        <v>6</v>
      </c>
      <c r="B78" t="s">
        <v>236</v>
      </c>
      <c r="C78" s="101">
        <v>2331884</v>
      </c>
      <c r="D78" s="101" t="s">
        <v>384</v>
      </c>
      <c r="E78" t="s">
        <v>385</v>
      </c>
      <c r="F78" t="s">
        <v>352</v>
      </c>
      <c r="G78" t="s">
        <v>353</v>
      </c>
      <c r="H78" s="104">
        <v>8.52</v>
      </c>
    </row>
    <row r="79" spans="1:8" ht="15" customHeight="1" x14ac:dyDescent="0.25">
      <c r="A79" t="s">
        <v>6</v>
      </c>
      <c r="B79" t="s">
        <v>236</v>
      </c>
      <c r="C79" s="101">
        <v>2331886</v>
      </c>
      <c r="D79" s="101" t="s">
        <v>386</v>
      </c>
      <c r="E79" t="s">
        <v>387</v>
      </c>
      <c r="F79" t="s">
        <v>352</v>
      </c>
      <c r="G79" t="s">
        <v>353</v>
      </c>
      <c r="H79" s="104">
        <v>8.52</v>
      </c>
    </row>
    <row r="80" spans="1:8" ht="15" customHeight="1" x14ac:dyDescent="0.25">
      <c r="A80" t="s">
        <v>6</v>
      </c>
      <c r="B80" t="s">
        <v>236</v>
      </c>
      <c r="C80" s="101">
        <v>2331890</v>
      </c>
      <c r="D80" s="101" t="s">
        <v>388</v>
      </c>
      <c r="E80" t="s">
        <v>389</v>
      </c>
      <c r="F80" t="s">
        <v>352</v>
      </c>
      <c r="G80" t="s">
        <v>353</v>
      </c>
      <c r="H80" s="104">
        <v>10.319999999999999</v>
      </c>
    </row>
    <row r="81" spans="1:8" ht="15" customHeight="1" x14ac:dyDescent="0.25">
      <c r="A81" t="s">
        <v>6</v>
      </c>
      <c r="B81" t="s">
        <v>236</v>
      </c>
      <c r="C81" s="101">
        <v>2331892</v>
      </c>
      <c r="D81" s="101" t="s">
        <v>390</v>
      </c>
      <c r="E81" t="s">
        <v>391</v>
      </c>
      <c r="F81" t="s">
        <v>352</v>
      </c>
      <c r="G81" t="s">
        <v>353</v>
      </c>
      <c r="H81" s="104">
        <v>9.9600000000000009</v>
      </c>
    </row>
    <row r="82" spans="1:8" ht="15" customHeight="1" x14ac:dyDescent="0.25">
      <c r="A82" t="s">
        <v>6</v>
      </c>
      <c r="B82" t="s">
        <v>236</v>
      </c>
      <c r="C82" s="101">
        <v>2331918</v>
      </c>
      <c r="D82" s="101" t="s">
        <v>392</v>
      </c>
      <c r="E82" t="s">
        <v>393</v>
      </c>
      <c r="F82" t="s">
        <v>352</v>
      </c>
      <c r="G82" t="s">
        <v>353</v>
      </c>
      <c r="H82" s="104">
        <v>13.319999999999999</v>
      </c>
    </row>
    <row r="83" spans="1:8" ht="15" customHeight="1" x14ac:dyDescent="0.25">
      <c r="A83" t="s">
        <v>6</v>
      </c>
      <c r="B83" t="s">
        <v>236</v>
      </c>
      <c r="C83" s="101">
        <v>2331924</v>
      </c>
      <c r="D83" s="101" t="s">
        <v>394</v>
      </c>
      <c r="E83" t="s">
        <v>395</v>
      </c>
      <c r="F83" t="s">
        <v>352</v>
      </c>
      <c r="G83" t="s">
        <v>353</v>
      </c>
      <c r="H83" s="104">
        <v>29.7</v>
      </c>
    </row>
    <row r="84" spans="1:8" ht="15" customHeight="1" x14ac:dyDescent="0.25">
      <c r="A84" t="s">
        <v>6</v>
      </c>
      <c r="B84" t="s">
        <v>236</v>
      </c>
      <c r="C84" s="101">
        <v>2331936</v>
      </c>
      <c r="D84" s="101" t="s">
        <v>396</v>
      </c>
      <c r="E84" t="s">
        <v>397</v>
      </c>
      <c r="F84" t="s">
        <v>352</v>
      </c>
      <c r="G84" t="s">
        <v>353</v>
      </c>
      <c r="H84" s="104">
        <v>46.163999999999994</v>
      </c>
    </row>
    <row r="85" spans="1:8" ht="15" customHeight="1" x14ac:dyDescent="0.25">
      <c r="A85" t="s">
        <v>6</v>
      </c>
      <c r="B85" t="s">
        <v>398</v>
      </c>
      <c r="C85" s="101">
        <v>2351021</v>
      </c>
      <c r="D85" s="101" t="s">
        <v>399</v>
      </c>
      <c r="E85" t="s">
        <v>400</v>
      </c>
      <c r="F85" t="s">
        <v>401</v>
      </c>
      <c r="G85" t="s">
        <v>402</v>
      </c>
      <c r="H85" s="104">
        <v>20.891999999999999</v>
      </c>
    </row>
    <row r="86" spans="1:8" ht="15" customHeight="1" x14ac:dyDescent="0.25">
      <c r="A86" t="s">
        <v>6</v>
      </c>
      <c r="B86" t="s">
        <v>398</v>
      </c>
      <c r="C86" s="101">
        <v>2351064</v>
      </c>
      <c r="D86" s="101" t="s">
        <v>403</v>
      </c>
      <c r="E86" t="s">
        <v>404</v>
      </c>
      <c r="F86" t="s">
        <v>401</v>
      </c>
      <c r="G86" t="s">
        <v>402</v>
      </c>
      <c r="H86" s="104">
        <v>26.4</v>
      </c>
    </row>
    <row r="87" spans="1:8" ht="15" customHeight="1" x14ac:dyDescent="0.25">
      <c r="A87" t="s">
        <v>7</v>
      </c>
      <c r="B87" t="s">
        <v>405</v>
      </c>
      <c r="C87" s="101">
        <v>2360055</v>
      </c>
      <c r="D87" s="101" t="s">
        <v>406</v>
      </c>
      <c r="E87" t="s">
        <v>407</v>
      </c>
      <c r="F87" t="s">
        <v>408</v>
      </c>
      <c r="G87" t="s">
        <v>409</v>
      </c>
      <c r="H87" s="104">
        <v>1636.8</v>
      </c>
    </row>
    <row r="88" spans="1:8" ht="15" customHeight="1" x14ac:dyDescent="0.25">
      <c r="A88" t="s">
        <v>8</v>
      </c>
      <c r="B88" t="s">
        <v>410</v>
      </c>
      <c r="C88" s="101">
        <v>2362970</v>
      </c>
      <c r="D88" s="101" t="s">
        <v>411</v>
      </c>
      <c r="E88" t="s">
        <v>412</v>
      </c>
      <c r="F88" t="s">
        <v>412</v>
      </c>
      <c r="G88" t="s">
        <v>413</v>
      </c>
      <c r="H88" s="104">
        <v>4584.24</v>
      </c>
    </row>
    <row r="89" spans="1:8" ht="15" customHeight="1" x14ac:dyDescent="0.25">
      <c r="A89" t="s">
        <v>7</v>
      </c>
      <c r="B89" t="s">
        <v>405</v>
      </c>
      <c r="C89" s="101">
        <v>3041212</v>
      </c>
      <c r="D89" s="101" t="s">
        <v>414</v>
      </c>
      <c r="E89" t="s">
        <v>415</v>
      </c>
      <c r="F89" t="s">
        <v>416</v>
      </c>
      <c r="G89" t="s">
        <v>417</v>
      </c>
      <c r="H89" s="104">
        <v>622.79999999999995</v>
      </c>
    </row>
    <row r="90" spans="1:8" ht="15" customHeight="1" x14ac:dyDescent="0.25">
      <c r="A90" t="s">
        <v>7</v>
      </c>
      <c r="B90" t="s">
        <v>405</v>
      </c>
      <c r="C90" s="101">
        <v>3042200</v>
      </c>
      <c r="D90" s="101" t="s">
        <v>418</v>
      </c>
      <c r="E90" t="s">
        <v>419</v>
      </c>
      <c r="F90" t="s">
        <v>420</v>
      </c>
      <c r="G90" t="s">
        <v>421</v>
      </c>
      <c r="H90" s="104">
        <v>2953.2</v>
      </c>
    </row>
    <row r="91" spans="1:8" ht="15" customHeight="1" x14ac:dyDescent="0.25">
      <c r="A91" t="s">
        <v>6</v>
      </c>
      <c r="B91" t="s">
        <v>398</v>
      </c>
      <c r="C91" s="101">
        <v>3141047</v>
      </c>
      <c r="D91" s="101" t="s">
        <v>422</v>
      </c>
      <c r="E91" t="s">
        <v>423</v>
      </c>
      <c r="F91" t="s">
        <v>424</v>
      </c>
      <c r="G91" t="s">
        <v>425</v>
      </c>
      <c r="H91" s="104">
        <v>128.04</v>
      </c>
    </row>
    <row r="92" spans="1:8" ht="15" customHeight="1" x14ac:dyDescent="0.25">
      <c r="A92" t="s">
        <v>6</v>
      </c>
      <c r="B92" t="s">
        <v>398</v>
      </c>
      <c r="C92" s="101">
        <v>3141048</v>
      </c>
      <c r="D92" s="101" t="s">
        <v>426</v>
      </c>
      <c r="E92" t="s">
        <v>427</v>
      </c>
      <c r="F92" t="s">
        <v>424</v>
      </c>
      <c r="G92" t="s">
        <v>428</v>
      </c>
      <c r="H92" s="104">
        <v>460.08000000000004</v>
      </c>
    </row>
    <row r="93" spans="1:8" ht="15" customHeight="1" x14ac:dyDescent="0.25">
      <c r="A93" t="s">
        <v>6</v>
      </c>
      <c r="B93" t="s">
        <v>398</v>
      </c>
      <c r="C93" s="101">
        <v>3141128</v>
      </c>
      <c r="D93" s="101" t="s">
        <v>429</v>
      </c>
      <c r="E93" t="s">
        <v>430</v>
      </c>
      <c r="F93" t="s">
        <v>424</v>
      </c>
      <c r="G93" t="s">
        <v>425</v>
      </c>
      <c r="H93" s="104">
        <v>222</v>
      </c>
    </row>
    <row r="94" spans="1:8" ht="15" customHeight="1" x14ac:dyDescent="0.25">
      <c r="A94" t="s">
        <v>6</v>
      </c>
      <c r="B94" t="s">
        <v>398</v>
      </c>
      <c r="C94" s="101">
        <v>3141136</v>
      </c>
      <c r="D94" s="101" t="s">
        <v>431</v>
      </c>
      <c r="E94" t="s">
        <v>432</v>
      </c>
      <c r="F94" t="s">
        <v>424</v>
      </c>
      <c r="G94" t="s">
        <v>425</v>
      </c>
      <c r="H94" s="104">
        <v>444</v>
      </c>
    </row>
    <row r="95" spans="1:8" ht="15" customHeight="1" x14ac:dyDescent="0.25">
      <c r="A95" t="s">
        <v>6</v>
      </c>
      <c r="B95" t="s">
        <v>398</v>
      </c>
      <c r="C95" s="101">
        <v>3141140</v>
      </c>
      <c r="D95" s="101" t="s">
        <v>433</v>
      </c>
      <c r="E95" t="s">
        <v>434</v>
      </c>
      <c r="F95" t="s">
        <v>424</v>
      </c>
      <c r="G95" t="s">
        <v>425</v>
      </c>
      <c r="H95" s="104">
        <v>637.19999999999993</v>
      </c>
    </row>
    <row r="96" spans="1:8" ht="15" customHeight="1" x14ac:dyDescent="0.25">
      <c r="A96" t="s">
        <v>6</v>
      </c>
      <c r="B96" t="s">
        <v>398</v>
      </c>
      <c r="C96" s="101">
        <v>3141144</v>
      </c>
      <c r="D96" s="101" t="s">
        <v>435</v>
      </c>
      <c r="E96" t="s">
        <v>436</v>
      </c>
      <c r="F96" t="s">
        <v>424</v>
      </c>
      <c r="G96" t="s">
        <v>425</v>
      </c>
      <c r="H96" s="104">
        <v>1281.5999999999999</v>
      </c>
    </row>
    <row r="97" spans="1:8" ht="15" customHeight="1" x14ac:dyDescent="0.25">
      <c r="A97" t="s">
        <v>6</v>
      </c>
      <c r="B97" t="s">
        <v>398</v>
      </c>
      <c r="C97" s="101">
        <v>3141209</v>
      </c>
      <c r="D97" s="101" t="s">
        <v>437</v>
      </c>
      <c r="E97" t="s">
        <v>438</v>
      </c>
      <c r="F97" t="s">
        <v>424</v>
      </c>
      <c r="G97" t="s">
        <v>425</v>
      </c>
      <c r="H97" s="104">
        <v>319.2</v>
      </c>
    </row>
    <row r="98" spans="1:8" ht="15" customHeight="1" x14ac:dyDescent="0.25">
      <c r="A98" t="s">
        <v>6</v>
      </c>
      <c r="B98" t="s">
        <v>398</v>
      </c>
      <c r="C98" s="101">
        <v>3141306</v>
      </c>
      <c r="D98" s="101" t="s">
        <v>439</v>
      </c>
      <c r="E98" t="s">
        <v>440</v>
      </c>
      <c r="F98" t="s">
        <v>424</v>
      </c>
      <c r="G98" t="s">
        <v>425</v>
      </c>
      <c r="H98" s="104">
        <v>624</v>
      </c>
    </row>
    <row r="99" spans="1:8" ht="15" customHeight="1" x14ac:dyDescent="0.25">
      <c r="A99" t="s">
        <v>8</v>
      </c>
      <c r="B99" t="s">
        <v>410</v>
      </c>
      <c r="C99" s="101">
        <v>3156516</v>
      </c>
      <c r="D99" s="101" t="s">
        <v>441</v>
      </c>
      <c r="E99" t="s">
        <v>442</v>
      </c>
      <c r="F99" t="s">
        <v>443</v>
      </c>
      <c r="G99" t="s">
        <v>444</v>
      </c>
      <c r="H99" s="104">
        <v>147.46799999999999</v>
      </c>
    </row>
    <row r="100" spans="1:8" ht="15" customHeight="1" x14ac:dyDescent="0.25">
      <c r="A100" t="s">
        <v>8</v>
      </c>
      <c r="B100" t="s">
        <v>410</v>
      </c>
      <c r="C100" s="101">
        <v>3156524</v>
      </c>
      <c r="D100" s="101" t="s">
        <v>445</v>
      </c>
      <c r="E100" t="s">
        <v>446</v>
      </c>
      <c r="F100" t="s">
        <v>443</v>
      </c>
      <c r="G100" t="s">
        <v>447</v>
      </c>
      <c r="H100" s="104">
        <v>161.60399999999998</v>
      </c>
    </row>
    <row r="101" spans="1:8" ht="15" customHeight="1" x14ac:dyDescent="0.25">
      <c r="A101" t="s">
        <v>6</v>
      </c>
      <c r="B101" t="s">
        <v>398</v>
      </c>
      <c r="C101" s="101">
        <v>3156708</v>
      </c>
      <c r="D101" s="101" t="s">
        <v>448</v>
      </c>
      <c r="E101" t="s">
        <v>449</v>
      </c>
      <c r="F101" t="s">
        <v>443</v>
      </c>
      <c r="G101" t="s">
        <v>450</v>
      </c>
      <c r="H101" s="104">
        <v>12.48</v>
      </c>
    </row>
    <row r="102" spans="1:8" ht="15" customHeight="1" x14ac:dyDescent="0.25">
      <c r="A102" t="s">
        <v>6</v>
      </c>
      <c r="B102" t="s">
        <v>398</v>
      </c>
      <c r="C102" s="101">
        <v>3156710</v>
      </c>
      <c r="D102" s="101" t="s">
        <v>451</v>
      </c>
      <c r="E102" t="s">
        <v>452</v>
      </c>
      <c r="F102" t="s">
        <v>443</v>
      </c>
      <c r="G102" t="s">
        <v>450</v>
      </c>
      <c r="H102" s="104">
        <v>7.68</v>
      </c>
    </row>
    <row r="103" spans="1:8" ht="15" customHeight="1" x14ac:dyDescent="0.25">
      <c r="A103" t="s">
        <v>6</v>
      </c>
      <c r="B103" t="s">
        <v>398</v>
      </c>
      <c r="C103" s="101">
        <v>3156728</v>
      </c>
      <c r="D103" s="101" t="s">
        <v>453</v>
      </c>
      <c r="E103" t="s">
        <v>454</v>
      </c>
      <c r="F103" t="s">
        <v>443</v>
      </c>
      <c r="G103" t="s">
        <v>450</v>
      </c>
      <c r="H103" s="104">
        <v>14.52</v>
      </c>
    </row>
    <row r="104" spans="1:8" ht="15" customHeight="1" x14ac:dyDescent="0.25">
      <c r="A104" t="s">
        <v>6</v>
      </c>
      <c r="B104" t="s">
        <v>398</v>
      </c>
      <c r="C104" s="101">
        <v>3156730</v>
      </c>
      <c r="D104" s="101" t="s">
        <v>455</v>
      </c>
      <c r="E104" t="s">
        <v>456</v>
      </c>
      <c r="F104" t="s">
        <v>443</v>
      </c>
      <c r="G104" t="s">
        <v>450</v>
      </c>
      <c r="H104" s="104">
        <v>14.52</v>
      </c>
    </row>
    <row r="105" spans="1:8" ht="15" customHeight="1" x14ac:dyDescent="0.25">
      <c r="A105" t="s">
        <v>6</v>
      </c>
      <c r="B105" t="s">
        <v>398</v>
      </c>
      <c r="C105" s="101">
        <v>3156760</v>
      </c>
      <c r="D105" s="101" t="s">
        <v>457</v>
      </c>
      <c r="E105" t="s">
        <v>458</v>
      </c>
      <c r="F105" t="s">
        <v>443</v>
      </c>
      <c r="G105" t="s">
        <v>450</v>
      </c>
      <c r="H105" s="104">
        <v>67.475999999999999</v>
      </c>
    </row>
    <row r="106" spans="1:8" ht="15" customHeight="1" x14ac:dyDescent="0.25">
      <c r="A106" t="s">
        <v>6</v>
      </c>
      <c r="B106" t="s">
        <v>398</v>
      </c>
      <c r="C106" s="101">
        <v>3156762</v>
      </c>
      <c r="D106" s="101" t="s">
        <v>459</v>
      </c>
      <c r="E106" t="s">
        <v>460</v>
      </c>
      <c r="F106" t="s">
        <v>443</v>
      </c>
      <c r="G106" t="s">
        <v>450</v>
      </c>
      <c r="H106" s="104">
        <v>111.732</v>
      </c>
    </row>
    <row r="107" spans="1:8" ht="15" customHeight="1" x14ac:dyDescent="0.25">
      <c r="A107" t="s">
        <v>6</v>
      </c>
      <c r="B107" t="s">
        <v>398</v>
      </c>
      <c r="C107" s="101">
        <v>3156764</v>
      </c>
      <c r="D107" s="101" t="s">
        <v>461</v>
      </c>
      <c r="E107" t="s">
        <v>462</v>
      </c>
      <c r="F107" t="s">
        <v>443</v>
      </c>
      <c r="G107" t="s">
        <v>450</v>
      </c>
      <c r="H107" s="104">
        <v>34.799999999999997</v>
      </c>
    </row>
    <row r="108" spans="1:8" ht="15" customHeight="1" x14ac:dyDescent="0.25">
      <c r="A108" t="s">
        <v>6</v>
      </c>
      <c r="B108" t="s">
        <v>398</v>
      </c>
      <c r="C108" s="101">
        <v>3156766</v>
      </c>
      <c r="D108" s="101" t="s">
        <v>463</v>
      </c>
      <c r="E108" t="s">
        <v>464</v>
      </c>
      <c r="F108" t="s">
        <v>443</v>
      </c>
      <c r="G108" t="s">
        <v>450</v>
      </c>
      <c r="H108" s="104">
        <v>132.9</v>
      </c>
    </row>
    <row r="109" spans="1:8" ht="15" customHeight="1" x14ac:dyDescent="0.25">
      <c r="A109" t="s">
        <v>6</v>
      </c>
      <c r="B109" t="s">
        <v>398</v>
      </c>
      <c r="C109" s="101">
        <v>3156770</v>
      </c>
      <c r="D109" s="101" t="s">
        <v>465</v>
      </c>
      <c r="E109" t="s">
        <v>466</v>
      </c>
      <c r="F109" t="s">
        <v>443</v>
      </c>
      <c r="G109" t="s">
        <v>450</v>
      </c>
      <c r="H109" s="104">
        <v>201.33599999999998</v>
      </c>
    </row>
    <row r="110" spans="1:8" ht="15" customHeight="1" x14ac:dyDescent="0.25">
      <c r="A110" t="s">
        <v>6</v>
      </c>
      <c r="B110" t="s">
        <v>398</v>
      </c>
      <c r="C110" s="101">
        <v>3156788</v>
      </c>
      <c r="D110" s="101" t="s">
        <v>467</v>
      </c>
      <c r="E110" t="s">
        <v>468</v>
      </c>
      <c r="F110" t="s">
        <v>443</v>
      </c>
      <c r="G110" t="s">
        <v>450</v>
      </c>
      <c r="H110" s="104">
        <v>127.55999999999999</v>
      </c>
    </row>
    <row r="111" spans="1:8" ht="15" customHeight="1" x14ac:dyDescent="0.25">
      <c r="A111" t="s">
        <v>6</v>
      </c>
      <c r="B111" t="s">
        <v>398</v>
      </c>
      <c r="C111" s="101">
        <v>3156790</v>
      </c>
      <c r="D111" s="101" t="s">
        <v>469</v>
      </c>
      <c r="E111" t="s">
        <v>470</v>
      </c>
      <c r="F111" t="s">
        <v>443</v>
      </c>
      <c r="G111" t="s">
        <v>450</v>
      </c>
      <c r="H111" s="104">
        <v>193.78800000000001</v>
      </c>
    </row>
    <row r="112" spans="1:8" ht="15" customHeight="1" x14ac:dyDescent="0.25">
      <c r="A112" t="s">
        <v>6</v>
      </c>
      <c r="B112" t="s">
        <v>398</v>
      </c>
      <c r="C112" s="101">
        <v>3156794</v>
      </c>
      <c r="D112" s="101" t="s">
        <v>471</v>
      </c>
      <c r="E112" t="s">
        <v>472</v>
      </c>
      <c r="F112" t="s">
        <v>443</v>
      </c>
      <c r="G112" t="s">
        <v>450</v>
      </c>
      <c r="H112" s="104">
        <v>287.84399999999999</v>
      </c>
    </row>
    <row r="113" spans="1:8" ht="15" customHeight="1" x14ac:dyDescent="0.25">
      <c r="A113" t="s">
        <v>6</v>
      </c>
      <c r="B113" t="s">
        <v>398</v>
      </c>
      <c r="C113" s="101">
        <v>3156796</v>
      </c>
      <c r="D113" s="101" t="s">
        <v>473</v>
      </c>
      <c r="E113" t="s">
        <v>474</v>
      </c>
      <c r="F113" t="s">
        <v>443</v>
      </c>
      <c r="G113" t="s">
        <v>450</v>
      </c>
      <c r="H113" s="104">
        <v>302.26799999999997</v>
      </c>
    </row>
    <row r="114" spans="1:8" ht="15" customHeight="1" x14ac:dyDescent="0.25">
      <c r="A114" t="s">
        <v>8</v>
      </c>
      <c r="B114" t="s">
        <v>410</v>
      </c>
      <c r="C114" s="101">
        <v>3158632</v>
      </c>
      <c r="D114" s="101" t="s">
        <v>475</v>
      </c>
      <c r="E114" t="s">
        <v>476</v>
      </c>
      <c r="F114" t="s">
        <v>443</v>
      </c>
      <c r="G114" t="s">
        <v>477</v>
      </c>
      <c r="H114" s="104">
        <v>178.81199999999998</v>
      </c>
    </row>
    <row r="115" spans="1:8" ht="15" customHeight="1" x14ac:dyDescent="0.25">
      <c r="A115" t="s">
        <v>8</v>
      </c>
      <c r="B115" t="s">
        <v>410</v>
      </c>
      <c r="C115" s="101">
        <v>3158640</v>
      </c>
      <c r="D115" s="101" t="s">
        <v>478</v>
      </c>
      <c r="E115" t="s">
        <v>479</v>
      </c>
      <c r="F115" t="s">
        <v>443</v>
      </c>
      <c r="G115" t="s">
        <v>480</v>
      </c>
      <c r="H115" s="104">
        <v>192.56399999999999</v>
      </c>
    </row>
    <row r="116" spans="1:8" ht="15" customHeight="1" x14ac:dyDescent="0.25">
      <c r="A116" t="s">
        <v>8</v>
      </c>
      <c r="B116" t="s">
        <v>410</v>
      </c>
      <c r="C116" s="101">
        <v>3160742</v>
      </c>
      <c r="D116" s="101" t="s">
        <v>481</v>
      </c>
      <c r="E116" t="s">
        <v>482</v>
      </c>
      <c r="F116" t="s">
        <v>443</v>
      </c>
      <c r="G116" t="s">
        <v>483</v>
      </c>
      <c r="H116" s="104">
        <v>281.66399999999999</v>
      </c>
    </row>
    <row r="117" spans="1:8" ht="15" customHeight="1" x14ac:dyDescent="0.25">
      <c r="A117" t="s">
        <v>8</v>
      </c>
      <c r="B117" t="s">
        <v>410</v>
      </c>
      <c r="C117" s="101">
        <v>3160750</v>
      </c>
      <c r="D117" s="101" t="s">
        <v>484</v>
      </c>
      <c r="E117" t="s">
        <v>485</v>
      </c>
      <c r="F117" t="s">
        <v>443</v>
      </c>
      <c r="G117" t="s">
        <v>486</v>
      </c>
      <c r="H117" s="104">
        <v>333.31199999999995</v>
      </c>
    </row>
    <row r="118" spans="1:8" ht="15" customHeight="1" x14ac:dyDescent="0.25">
      <c r="A118" t="s">
        <v>8</v>
      </c>
      <c r="B118" t="s">
        <v>410</v>
      </c>
      <c r="C118" s="101">
        <v>3163091</v>
      </c>
      <c r="D118" s="101" t="s">
        <v>487</v>
      </c>
      <c r="E118" t="s">
        <v>488</v>
      </c>
      <c r="F118" t="s">
        <v>443</v>
      </c>
      <c r="G118" t="s">
        <v>489</v>
      </c>
      <c r="H118" s="104">
        <v>456.94800000000004</v>
      </c>
    </row>
    <row r="119" spans="1:8" ht="15" customHeight="1" x14ac:dyDescent="0.25">
      <c r="A119" t="s">
        <v>8</v>
      </c>
      <c r="B119" t="s">
        <v>410</v>
      </c>
      <c r="C119" s="101">
        <v>3163156</v>
      </c>
      <c r="D119" s="101" t="s">
        <v>490</v>
      </c>
      <c r="E119" t="s">
        <v>491</v>
      </c>
      <c r="F119" t="s">
        <v>443</v>
      </c>
      <c r="G119" t="s">
        <v>492</v>
      </c>
      <c r="H119" s="104">
        <v>623.36400000000003</v>
      </c>
    </row>
    <row r="120" spans="1:8" ht="15" customHeight="1" x14ac:dyDescent="0.25">
      <c r="A120" t="s">
        <v>6</v>
      </c>
      <c r="B120" t="s">
        <v>398</v>
      </c>
      <c r="C120" s="101">
        <v>3400069</v>
      </c>
      <c r="D120" s="101" t="s">
        <v>493</v>
      </c>
      <c r="E120" t="s">
        <v>494</v>
      </c>
      <c r="F120" t="s">
        <v>495</v>
      </c>
      <c r="G120" t="s">
        <v>496</v>
      </c>
      <c r="H120" s="104">
        <v>2.88</v>
      </c>
    </row>
    <row r="121" spans="1:8" ht="15" customHeight="1" x14ac:dyDescent="0.25">
      <c r="A121" t="s">
        <v>6</v>
      </c>
      <c r="B121" t="s">
        <v>398</v>
      </c>
      <c r="C121" s="101">
        <v>3400085</v>
      </c>
      <c r="D121" s="101" t="s">
        <v>497</v>
      </c>
      <c r="E121" t="s">
        <v>498</v>
      </c>
      <c r="F121" t="s">
        <v>495</v>
      </c>
      <c r="G121" t="s">
        <v>496</v>
      </c>
      <c r="H121" s="104">
        <v>5.04</v>
      </c>
    </row>
    <row r="122" spans="1:8" ht="15" customHeight="1" x14ac:dyDescent="0.25">
      <c r="A122" t="s">
        <v>6</v>
      </c>
      <c r="B122" t="s">
        <v>398</v>
      </c>
      <c r="C122" s="101">
        <v>3400107</v>
      </c>
      <c r="D122" s="101" t="s">
        <v>499</v>
      </c>
      <c r="E122" t="s">
        <v>500</v>
      </c>
      <c r="F122" t="s">
        <v>495</v>
      </c>
      <c r="G122" t="s">
        <v>496</v>
      </c>
      <c r="H122" s="104">
        <v>10.44</v>
      </c>
    </row>
    <row r="123" spans="1:8" ht="15" customHeight="1" x14ac:dyDescent="0.25">
      <c r="A123" t="s">
        <v>6</v>
      </c>
      <c r="B123" t="s">
        <v>398</v>
      </c>
      <c r="C123" s="101">
        <v>3400123</v>
      </c>
      <c r="D123" s="101" t="s">
        <v>501</v>
      </c>
      <c r="E123" t="s">
        <v>502</v>
      </c>
      <c r="F123" t="s">
        <v>495</v>
      </c>
      <c r="G123" t="s">
        <v>496</v>
      </c>
      <c r="H123" s="104">
        <v>13.98</v>
      </c>
    </row>
    <row r="124" spans="1:8" ht="15" customHeight="1" x14ac:dyDescent="0.25">
      <c r="A124" t="s">
        <v>8</v>
      </c>
      <c r="B124" t="s">
        <v>410</v>
      </c>
      <c r="C124" s="101">
        <v>3400344</v>
      </c>
      <c r="D124" s="101" t="s">
        <v>503</v>
      </c>
      <c r="E124" t="s">
        <v>504</v>
      </c>
      <c r="F124" t="s">
        <v>495</v>
      </c>
      <c r="G124" t="s">
        <v>505</v>
      </c>
      <c r="H124" s="104">
        <v>23.507999999999999</v>
      </c>
    </row>
    <row r="125" spans="1:8" ht="15" customHeight="1" x14ac:dyDescent="0.25">
      <c r="A125" t="s">
        <v>8</v>
      </c>
      <c r="B125" t="s">
        <v>410</v>
      </c>
      <c r="C125" s="101">
        <v>3400352</v>
      </c>
      <c r="D125" s="101" t="s">
        <v>506</v>
      </c>
      <c r="E125" t="s">
        <v>507</v>
      </c>
      <c r="F125" t="s">
        <v>495</v>
      </c>
      <c r="G125" t="s">
        <v>505</v>
      </c>
      <c r="H125" s="104">
        <v>27.720000000000002</v>
      </c>
    </row>
    <row r="126" spans="1:8" ht="15" customHeight="1" x14ac:dyDescent="0.25">
      <c r="A126" t="s">
        <v>8</v>
      </c>
      <c r="B126" t="s">
        <v>410</v>
      </c>
      <c r="C126" s="101">
        <v>3400360</v>
      </c>
      <c r="D126" s="101" t="s">
        <v>508</v>
      </c>
      <c r="E126" t="s">
        <v>509</v>
      </c>
      <c r="F126" t="s">
        <v>495</v>
      </c>
      <c r="G126" t="s">
        <v>505</v>
      </c>
      <c r="H126" s="104">
        <v>52.524000000000001</v>
      </c>
    </row>
    <row r="127" spans="1:8" ht="15" customHeight="1" x14ac:dyDescent="0.25">
      <c r="A127" t="s">
        <v>8</v>
      </c>
      <c r="B127" t="s">
        <v>410</v>
      </c>
      <c r="C127" s="101">
        <v>3400379</v>
      </c>
      <c r="D127" s="101" t="s">
        <v>510</v>
      </c>
      <c r="E127" t="s">
        <v>511</v>
      </c>
      <c r="F127" t="s">
        <v>495</v>
      </c>
      <c r="G127" t="s">
        <v>505</v>
      </c>
      <c r="H127" s="104">
        <v>79.043999999999997</v>
      </c>
    </row>
    <row r="128" spans="1:8" ht="15" customHeight="1" x14ac:dyDescent="0.25">
      <c r="A128" t="s">
        <v>6</v>
      </c>
      <c r="B128" t="s">
        <v>398</v>
      </c>
      <c r="C128" s="101">
        <v>3402061</v>
      </c>
      <c r="D128" s="101" t="s">
        <v>512</v>
      </c>
      <c r="E128" t="s">
        <v>513</v>
      </c>
      <c r="F128" t="s">
        <v>514</v>
      </c>
      <c r="G128" t="s">
        <v>515</v>
      </c>
      <c r="H128" s="104">
        <v>2.04</v>
      </c>
    </row>
    <row r="129" spans="1:8" ht="15" customHeight="1" x14ac:dyDescent="0.25">
      <c r="A129" t="s">
        <v>6</v>
      </c>
      <c r="B129" t="s">
        <v>398</v>
      </c>
      <c r="C129" s="101">
        <v>3402088</v>
      </c>
      <c r="D129" s="101" t="s">
        <v>516</v>
      </c>
      <c r="E129" t="s">
        <v>517</v>
      </c>
      <c r="F129" t="s">
        <v>514</v>
      </c>
      <c r="G129" t="s">
        <v>515</v>
      </c>
      <c r="H129" s="104">
        <v>7.6079999999999997</v>
      </c>
    </row>
    <row r="130" spans="1:8" ht="15" customHeight="1" x14ac:dyDescent="0.25">
      <c r="A130" t="s">
        <v>6</v>
      </c>
      <c r="B130" t="s">
        <v>398</v>
      </c>
      <c r="C130" s="101">
        <v>3402096</v>
      </c>
      <c r="D130" s="101" t="s">
        <v>518</v>
      </c>
      <c r="E130" t="s">
        <v>519</v>
      </c>
      <c r="F130" t="s">
        <v>514</v>
      </c>
      <c r="G130" t="s">
        <v>515</v>
      </c>
      <c r="H130" s="104">
        <v>5.3999999999999995</v>
      </c>
    </row>
    <row r="131" spans="1:8" ht="15" customHeight="1" x14ac:dyDescent="0.25">
      <c r="A131" t="s">
        <v>6</v>
      </c>
      <c r="B131" t="s">
        <v>398</v>
      </c>
      <c r="C131" s="101">
        <v>3402126</v>
      </c>
      <c r="D131" s="101" t="s">
        <v>520</v>
      </c>
      <c r="E131" t="s">
        <v>521</v>
      </c>
      <c r="F131" t="s">
        <v>514</v>
      </c>
      <c r="G131" t="s">
        <v>515</v>
      </c>
      <c r="H131" s="104">
        <v>6.96</v>
      </c>
    </row>
    <row r="132" spans="1:8" ht="15" customHeight="1" x14ac:dyDescent="0.25">
      <c r="A132" t="s">
        <v>8</v>
      </c>
      <c r="B132" t="s">
        <v>410</v>
      </c>
      <c r="C132" s="101">
        <v>3402444</v>
      </c>
      <c r="D132" s="101" t="s">
        <v>522</v>
      </c>
      <c r="E132" t="s">
        <v>523</v>
      </c>
      <c r="F132" t="s">
        <v>514</v>
      </c>
      <c r="G132" t="s">
        <v>524</v>
      </c>
      <c r="H132" s="104">
        <v>20.279999999999998</v>
      </c>
    </row>
    <row r="133" spans="1:8" ht="15" customHeight="1" x14ac:dyDescent="0.25">
      <c r="A133" t="s">
        <v>8</v>
      </c>
      <c r="B133" t="s">
        <v>410</v>
      </c>
      <c r="C133" s="101">
        <v>3402452</v>
      </c>
      <c r="D133" s="101" t="s">
        <v>525</v>
      </c>
      <c r="E133" t="s">
        <v>526</v>
      </c>
      <c r="F133" t="s">
        <v>514</v>
      </c>
      <c r="G133" t="s">
        <v>524</v>
      </c>
      <c r="H133" s="104">
        <v>23.052</v>
      </c>
    </row>
    <row r="134" spans="1:8" ht="15" customHeight="1" x14ac:dyDescent="0.25">
      <c r="A134" t="s">
        <v>8</v>
      </c>
      <c r="B134" t="s">
        <v>410</v>
      </c>
      <c r="C134" s="101">
        <v>3402460</v>
      </c>
      <c r="D134" s="101" t="s">
        <v>527</v>
      </c>
      <c r="E134" t="s">
        <v>528</v>
      </c>
      <c r="F134" t="s">
        <v>514</v>
      </c>
      <c r="G134" t="s">
        <v>524</v>
      </c>
      <c r="H134" s="104">
        <v>28.044</v>
      </c>
    </row>
    <row r="135" spans="1:8" ht="15" customHeight="1" x14ac:dyDescent="0.25">
      <c r="A135" t="s">
        <v>8</v>
      </c>
      <c r="B135" t="s">
        <v>410</v>
      </c>
      <c r="C135" s="101">
        <v>3402479</v>
      </c>
      <c r="D135" s="101" t="s">
        <v>529</v>
      </c>
      <c r="E135" t="s">
        <v>530</v>
      </c>
      <c r="F135" t="s">
        <v>514</v>
      </c>
      <c r="G135" t="s">
        <v>524</v>
      </c>
      <c r="H135" s="104">
        <v>46.835999999999999</v>
      </c>
    </row>
    <row r="136" spans="1:8" ht="15" customHeight="1" x14ac:dyDescent="0.25">
      <c r="A136" t="s">
        <v>8</v>
      </c>
      <c r="B136" t="s">
        <v>410</v>
      </c>
      <c r="C136" s="101">
        <v>3492018</v>
      </c>
      <c r="D136" s="101" t="s">
        <v>531</v>
      </c>
      <c r="E136" t="s">
        <v>532</v>
      </c>
      <c r="F136" t="s">
        <v>533</v>
      </c>
      <c r="G136" t="s">
        <v>534</v>
      </c>
      <c r="H136" s="104">
        <v>147.624</v>
      </c>
    </row>
    <row r="137" spans="1:8" ht="15" customHeight="1" x14ac:dyDescent="0.25">
      <c r="A137" t="s">
        <v>8</v>
      </c>
      <c r="B137" t="s">
        <v>410</v>
      </c>
      <c r="C137" s="101">
        <v>3492023</v>
      </c>
      <c r="D137" s="101" t="s">
        <v>535</v>
      </c>
      <c r="E137" t="s">
        <v>536</v>
      </c>
      <c r="F137" t="s">
        <v>533</v>
      </c>
      <c r="G137" t="s">
        <v>534</v>
      </c>
      <c r="H137" s="104">
        <v>178.5</v>
      </c>
    </row>
    <row r="138" spans="1:8" ht="15" customHeight="1" x14ac:dyDescent="0.25">
      <c r="A138" t="s">
        <v>8</v>
      </c>
      <c r="B138" t="s">
        <v>410</v>
      </c>
      <c r="C138" s="101">
        <v>3492024</v>
      </c>
      <c r="D138" s="101" t="s">
        <v>537</v>
      </c>
      <c r="E138" t="s">
        <v>538</v>
      </c>
      <c r="F138" t="s">
        <v>533</v>
      </c>
      <c r="G138" t="s">
        <v>534</v>
      </c>
      <c r="H138" s="104">
        <v>215.73599999999999</v>
      </c>
    </row>
    <row r="139" spans="1:8" ht="15" customHeight="1" x14ac:dyDescent="0.25">
      <c r="A139" t="s">
        <v>8</v>
      </c>
      <c r="B139" t="s">
        <v>410</v>
      </c>
      <c r="C139" s="101">
        <v>3492026</v>
      </c>
      <c r="D139" s="101" t="s">
        <v>539</v>
      </c>
      <c r="E139" t="s">
        <v>540</v>
      </c>
      <c r="F139" t="s">
        <v>533</v>
      </c>
      <c r="G139" t="s">
        <v>534</v>
      </c>
      <c r="H139" s="104">
        <v>300.86399999999998</v>
      </c>
    </row>
    <row r="140" spans="1:8" ht="15" customHeight="1" x14ac:dyDescent="0.25">
      <c r="A140" t="s">
        <v>8</v>
      </c>
      <c r="B140" t="s">
        <v>410</v>
      </c>
      <c r="C140" s="101">
        <v>3498396</v>
      </c>
      <c r="D140" s="101" t="s">
        <v>541</v>
      </c>
      <c r="E140" t="s">
        <v>542</v>
      </c>
      <c r="F140" t="s">
        <v>543</v>
      </c>
      <c r="G140" t="s">
        <v>544</v>
      </c>
      <c r="H140" s="104">
        <v>275.26799999999997</v>
      </c>
    </row>
    <row r="141" spans="1:8" ht="15" customHeight="1" x14ac:dyDescent="0.25">
      <c r="A141" t="s">
        <v>8</v>
      </c>
      <c r="B141" t="s">
        <v>410</v>
      </c>
      <c r="C141" s="101">
        <v>3498683</v>
      </c>
      <c r="D141" s="101" t="s">
        <v>545</v>
      </c>
      <c r="E141" t="s">
        <v>546</v>
      </c>
      <c r="F141" t="s">
        <v>547</v>
      </c>
      <c r="G141" t="s">
        <v>548</v>
      </c>
      <c r="H141" s="104">
        <v>346.29599999999999</v>
      </c>
    </row>
    <row r="142" spans="1:8" ht="15" customHeight="1" x14ac:dyDescent="0.25">
      <c r="A142" t="s">
        <v>8</v>
      </c>
      <c r="B142" t="s">
        <v>410</v>
      </c>
      <c r="C142" s="101">
        <v>3498691</v>
      </c>
      <c r="D142" s="101" t="s">
        <v>549</v>
      </c>
      <c r="E142" t="s">
        <v>550</v>
      </c>
      <c r="F142" t="s">
        <v>547</v>
      </c>
      <c r="G142" t="s">
        <v>548</v>
      </c>
      <c r="H142" s="104">
        <v>461.11199999999997</v>
      </c>
    </row>
    <row r="143" spans="1:8" ht="15" customHeight="1" x14ac:dyDescent="0.25">
      <c r="A143" t="s">
        <v>8</v>
      </c>
      <c r="B143" t="s">
        <v>410</v>
      </c>
      <c r="C143" s="101">
        <v>3498703</v>
      </c>
      <c r="D143" s="101" t="s">
        <v>551</v>
      </c>
      <c r="E143" t="s">
        <v>552</v>
      </c>
      <c r="F143" t="s">
        <v>553</v>
      </c>
      <c r="G143" t="s">
        <v>548</v>
      </c>
      <c r="H143" s="104">
        <v>721.36799999999994</v>
      </c>
    </row>
    <row r="144" spans="1:8" ht="15" customHeight="1" x14ac:dyDescent="0.25">
      <c r="A144" t="s">
        <v>8</v>
      </c>
      <c r="B144" t="s">
        <v>410</v>
      </c>
      <c r="C144" s="101">
        <v>3498752</v>
      </c>
      <c r="D144" s="101" t="s">
        <v>554</v>
      </c>
      <c r="E144" t="s">
        <v>555</v>
      </c>
      <c r="F144" t="s">
        <v>556</v>
      </c>
      <c r="G144" t="s">
        <v>557</v>
      </c>
      <c r="H144" s="104">
        <v>2698.86</v>
      </c>
    </row>
    <row r="145" spans="1:8" ht="15" customHeight="1" x14ac:dyDescent="0.25">
      <c r="A145" t="s">
        <v>7</v>
      </c>
      <c r="B145" t="s">
        <v>405</v>
      </c>
      <c r="C145" s="101">
        <v>5000750</v>
      </c>
      <c r="D145" s="101" t="s">
        <v>558</v>
      </c>
      <c r="E145" t="s">
        <v>559</v>
      </c>
      <c r="F145" t="s">
        <v>560</v>
      </c>
      <c r="G145" t="s">
        <v>561</v>
      </c>
      <c r="H145" s="104">
        <v>4048.7999999999997</v>
      </c>
    </row>
    <row r="146" spans="1:8" ht="15" customHeight="1" x14ac:dyDescent="0.25">
      <c r="A146" t="s">
        <v>7</v>
      </c>
      <c r="B146" t="s">
        <v>405</v>
      </c>
      <c r="C146" s="101">
        <v>5000756</v>
      </c>
      <c r="D146" s="101" t="s">
        <v>562</v>
      </c>
      <c r="E146" t="s">
        <v>563</v>
      </c>
      <c r="F146" t="s">
        <v>564</v>
      </c>
      <c r="G146" t="s">
        <v>565</v>
      </c>
      <c r="H146" s="104">
        <v>16681.14</v>
      </c>
    </row>
    <row r="147" spans="1:8" ht="15" customHeight="1" x14ac:dyDescent="0.25">
      <c r="A147" t="s">
        <v>7</v>
      </c>
      <c r="B147" t="s">
        <v>405</v>
      </c>
      <c r="C147" s="101">
        <v>5001641</v>
      </c>
      <c r="D147" s="101" t="s">
        <v>566</v>
      </c>
      <c r="E147" t="s">
        <v>567</v>
      </c>
      <c r="F147" t="s">
        <v>568</v>
      </c>
      <c r="G147" t="s">
        <v>569</v>
      </c>
      <c r="H147" s="104">
        <v>696</v>
      </c>
    </row>
    <row r="148" spans="1:8" ht="15" customHeight="1" x14ac:dyDescent="0.25">
      <c r="A148" t="s">
        <v>7</v>
      </c>
      <c r="B148" t="s">
        <v>570</v>
      </c>
      <c r="C148" s="101">
        <v>5015073</v>
      </c>
      <c r="D148" s="101">
        <v>1809</v>
      </c>
      <c r="E148" t="s">
        <v>571</v>
      </c>
      <c r="F148" t="s">
        <v>572</v>
      </c>
      <c r="G148" t="s">
        <v>573</v>
      </c>
      <c r="H148" s="104">
        <v>3312</v>
      </c>
    </row>
    <row r="149" spans="1:8" ht="15" customHeight="1" x14ac:dyDescent="0.25">
      <c r="A149" t="s">
        <v>7</v>
      </c>
      <c r="B149" t="s">
        <v>570</v>
      </c>
      <c r="C149" s="101">
        <v>5015557</v>
      </c>
      <c r="D149" s="101" t="s">
        <v>574</v>
      </c>
      <c r="E149" t="s">
        <v>575</v>
      </c>
      <c r="F149" t="s">
        <v>572</v>
      </c>
      <c r="G149" t="s">
        <v>576</v>
      </c>
      <c r="H149" s="104">
        <v>3634.1639999999998</v>
      </c>
    </row>
    <row r="150" spans="1:8" ht="15" customHeight="1" x14ac:dyDescent="0.25">
      <c r="A150" t="s">
        <v>7</v>
      </c>
      <c r="B150" t="s">
        <v>570</v>
      </c>
      <c r="C150" s="101" t="s">
        <v>577</v>
      </c>
      <c r="D150" s="101" t="s">
        <v>578</v>
      </c>
      <c r="E150" t="s">
        <v>579</v>
      </c>
      <c r="F150" t="s">
        <v>572</v>
      </c>
      <c r="G150" t="s">
        <v>580</v>
      </c>
      <c r="H150" s="104">
        <v>11042.4</v>
      </c>
    </row>
    <row r="151" spans="1:8" ht="15" customHeight="1" x14ac:dyDescent="0.25">
      <c r="A151" t="s">
        <v>7</v>
      </c>
      <c r="B151" t="s">
        <v>405</v>
      </c>
      <c r="C151" s="101">
        <v>5019350</v>
      </c>
      <c r="D151" s="101" t="s">
        <v>581</v>
      </c>
      <c r="E151" t="s">
        <v>582</v>
      </c>
      <c r="F151" t="s">
        <v>583</v>
      </c>
      <c r="G151" t="s">
        <v>584</v>
      </c>
      <c r="H151" s="104">
        <v>787.19999999999993</v>
      </c>
    </row>
    <row r="152" spans="1:8" ht="15" customHeight="1" x14ac:dyDescent="0.25">
      <c r="A152" t="s">
        <v>7</v>
      </c>
      <c r="B152" t="s">
        <v>405</v>
      </c>
      <c r="C152" s="101">
        <v>5019355</v>
      </c>
      <c r="D152" s="101" t="s">
        <v>585</v>
      </c>
      <c r="E152" t="s">
        <v>586</v>
      </c>
      <c r="F152" t="s">
        <v>583</v>
      </c>
      <c r="G152" t="s">
        <v>584</v>
      </c>
      <c r="H152" s="104">
        <v>678</v>
      </c>
    </row>
    <row r="153" spans="1:8" ht="15" customHeight="1" x14ac:dyDescent="0.25">
      <c r="A153" t="s">
        <v>7</v>
      </c>
      <c r="B153" t="s">
        <v>405</v>
      </c>
      <c r="C153" s="101">
        <v>5019360</v>
      </c>
      <c r="D153" s="101" t="s">
        <v>587</v>
      </c>
      <c r="E153" t="s">
        <v>588</v>
      </c>
      <c r="F153" t="s">
        <v>583</v>
      </c>
      <c r="G153" t="s">
        <v>584</v>
      </c>
      <c r="H153" s="104">
        <v>734.4</v>
      </c>
    </row>
    <row r="154" spans="1:8" ht="15" customHeight="1" x14ac:dyDescent="0.25">
      <c r="A154" t="s">
        <v>7</v>
      </c>
      <c r="B154" t="s">
        <v>405</v>
      </c>
      <c r="C154" s="101">
        <v>5021081</v>
      </c>
      <c r="D154" s="101" t="s">
        <v>589</v>
      </c>
      <c r="E154" t="s">
        <v>590</v>
      </c>
      <c r="F154" t="s">
        <v>591</v>
      </c>
      <c r="G154" t="s">
        <v>592</v>
      </c>
      <c r="H154" s="104">
        <v>206.4</v>
      </c>
    </row>
    <row r="155" spans="1:8" ht="15" customHeight="1" x14ac:dyDescent="0.25">
      <c r="A155" t="s">
        <v>7</v>
      </c>
      <c r="B155" t="s">
        <v>405</v>
      </c>
      <c r="C155" s="101">
        <v>5021103</v>
      </c>
      <c r="D155" s="101" t="s">
        <v>593</v>
      </c>
      <c r="E155" t="s">
        <v>594</v>
      </c>
      <c r="F155" t="s">
        <v>591</v>
      </c>
      <c r="G155" t="s">
        <v>592</v>
      </c>
      <c r="H155" s="104">
        <v>331.2</v>
      </c>
    </row>
    <row r="156" spans="1:8" ht="15" customHeight="1" x14ac:dyDescent="0.25">
      <c r="A156" t="s">
        <v>7</v>
      </c>
      <c r="B156" t="s">
        <v>405</v>
      </c>
      <c r="C156" s="101">
        <v>5032040</v>
      </c>
      <c r="D156" s="101" t="s">
        <v>595</v>
      </c>
      <c r="E156" t="s">
        <v>596</v>
      </c>
      <c r="F156" t="s">
        <v>597</v>
      </c>
      <c r="G156" t="s">
        <v>598</v>
      </c>
      <c r="H156" s="104">
        <v>500.4</v>
      </c>
    </row>
    <row r="157" spans="1:8" ht="15" customHeight="1" x14ac:dyDescent="0.25">
      <c r="A157" t="s">
        <v>6</v>
      </c>
      <c r="B157" t="s">
        <v>236</v>
      </c>
      <c r="C157" s="101">
        <v>5057922</v>
      </c>
      <c r="D157" s="101" t="s">
        <v>599</v>
      </c>
      <c r="E157" t="s">
        <v>600</v>
      </c>
      <c r="F157" t="s">
        <v>601</v>
      </c>
      <c r="G157" t="s">
        <v>602</v>
      </c>
      <c r="H157" s="104">
        <v>458.988</v>
      </c>
    </row>
    <row r="158" spans="1:8" ht="15" customHeight="1" x14ac:dyDescent="0.25">
      <c r="A158" t="s">
        <v>7</v>
      </c>
      <c r="B158" t="s">
        <v>603</v>
      </c>
      <c r="C158" s="101">
        <v>5202510</v>
      </c>
      <c r="D158" s="101" t="s">
        <v>604</v>
      </c>
      <c r="E158" t="s">
        <v>605</v>
      </c>
      <c r="F158" t="s">
        <v>606</v>
      </c>
      <c r="G158" t="s">
        <v>607</v>
      </c>
      <c r="H158" s="104">
        <v>1941.6</v>
      </c>
    </row>
    <row r="159" spans="1:8" ht="15" customHeight="1" x14ac:dyDescent="0.25">
      <c r="A159" t="s">
        <v>7</v>
      </c>
      <c r="B159" t="s">
        <v>603</v>
      </c>
      <c r="C159" s="101" t="s">
        <v>608</v>
      </c>
      <c r="D159" s="101" t="s">
        <v>609</v>
      </c>
      <c r="E159" t="s">
        <v>610</v>
      </c>
      <c r="F159" t="s">
        <v>611</v>
      </c>
      <c r="G159" t="s">
        <v>612</v>
      </c>
      <c r="H159" s="104">
        <v>2323.1999999999998</v>
      </c>
    </row>
    <row r="160" spans="1:8" ht="15" customHeight="1" x14ac:dyDescent="0.25">
      <c r="A160" t="s">
        <v>7</v>
      </c>
      <c r="B160" t="s">
        <v>603</v>
      </c>
      <c r="C160" s="101">
        <v>5207347</v>
      </c>
      <c r="D160" s="101" t="s">
        <v>613</v>
      </c>
      <c r="E160" t="s">
        <v>614</v>
      </c>
      <c r="F160" t="s">
        <v>597</v>
      </c>
      <c r="G160" t="s">
        <v>615</v>
      </c>
      <c r="H160" s="104">
        <v>400.8</v>
      </c>
    </row>
    <row r="161" spans="1:8" ht="15" customHeight="1" x14ac:dyDescent="0.25">
      <c r="A161" t="s">
        <v>7</v>
      </c>
      <c r="B161" t="s">
        <v>603</v>
      </c>
      <c r="C161" s="101">
        <v>5207371</v>
      </c>
      <c r="D161" s="101" t="s">
        <v>616</v>
      </c>
      <c r="E161" t="s">
        <v>617</v>
      </c>
      <c r="F161" t="s">
        <v>618</v>
      </c>
      <c r="G161" t="s">
        <v>619</v>
      </c>
      <c r="H161" s="104">
        <v>73.2</v>
      </c>
    </row>
    <row r="162" spans="1:8" ht="15" customHeight="1" x14ac:dyDescent="0.25">
      <c r="A162" t="s">
        <v>7</v>
      </c>
      <c r="B162" t="s">
        <v>603</v>
      </c>
      <c r="C162" s="101">
        <v>5215552</v>
      </c>
      <c r="D162" s="101" t="s">
        <v>620</v>
      </c>
      <c r="E162" t="s">
        <v>621</v>
      </c>
      <c r="F162" t="s">
        <v>606</v>
      </c>
      <c r="G162" t="s">
        <v>622</v>
      </c>
      <c r="H162" s="104">
        <v>927.59999999999991</v>
      </c>
    </row>
    <row r="163" spans="1:8" ht="15" customHeight="1" x14ac:dyDescent="0.25">
      <c r="A163" t="s">
        <v>7</v>
      </c>
      <c r="B163" t="s">
        <v>603</v>
      </c>
      <c r="C163" s="101">
        <v>5217075</v>
      </c>
      <c r="D163" s="101" t="s">
        <v>623</v>
      </c>
      <c r="E163" t="s">
        <v>624</v>
      </c>
      <c r="F163" t="s">
        <v>606</v>
      </c>
      <c r="G163" t="s">
        <v>625</v>
      </c>
      <c r="H163" s="104">
        <v>572.4</v>
      </c>
    </row>
    <row r="164" spans="1:8" ht="15" customHeight="1" x14ac:dyDescent="0.25">
      <c r="A164" t="s">
        <v>7</v>
      </c>
      <c r="B164" t="s">
        <v>603</v>
      </c>
      <c r="C164" s="101">
        <v>5218616</v>
      </c>
      <c r="D164" s="101" t="s">
        <v>626</v>
      </c>
      <c r="E164" t="s">
        <v>627</v>
      </c>
      <c r="F164" t="s">
        <v>606</v>
      </c>
      <c r="G164" t="s">
        <v>628</v>
      </c>
      <c r="H164" s="104">
        <v>295.2</v>
      </c>
    </row>
    <row r="165" spans="1:8" ht="15" customHeight="1" x14ac:dyDescent="0.25">
      <c r="A165" t="s">
        <v>7</v>
      </c>
      <c r="B165" t="s">
        <v>603</v>
      </c>
      <c r="C165" s="101">
        <v>5218700</v>
      </c>
      <c r="D165" s="101" t="s">
        <v>629</v>
      </c>
      <c r="E165" t="s">
        <v>630</v>
      </c>
      <c r="F165" t="s">
        <v>606</v>
      </c>
      <c r="G165" t="s">
        <v>631</v>
      </c>
      <c r="H165" s="104">
        <v>213.6</v>
      </c>
    </row>
    <row r="166" spans="1:8" ht="15" customHeight="1" x14ac:dyDescent="0.25">
      <c r="A166" t="s">
        <v>7</v>
      </c>
      <c r="B166" t="s">
        <v>603</v>
      </c>
      <c r="C166" s="101">
        <v>5218704</v>
      </c>
      <c r="D166" s="101" t="s">
        <v>632</v>
      </c>
      <c r="E166" t="s">
        <v>633</v>
      </c>
      <c r="F166" t="s">
        <v>606</v>
      </c>
      <c r="G166" t="s">
        <v>631</v>
      </c>
      <c r="H166" s="104">
        <v>399.59999999999997</v>
      </c>
    </row>
    <row r="167" spans="1:8" ht="15" customHeight="1" x14ac:dyDescent="0.25">
      <c r="A167" t="s">
        <v>7</v>
      </c>
      <c r="B167" t="s">
        <v>603</v>
      </c>
      <c r="C167" s="101">
        <v>5218708</v>
      </c>
      <c r="D167" s="101" t="s">
        <v>634</v>
      </c>
      <c r="E167" t="s">
        <v>635</v>
      </c>
      <c r="F167" t="s">
        <v>606</v>
      </c>
      <c r="G167" t="s">
        <v>636</v>
      </c>
      <c r="H167" s="104">
        <v>292.8</v>
      </c>
    </row>
    <row r="168" spans="1:8" ht="15" customHeight="1" x14ac:dyDescent="0.25">
      <c r="A168" t="s">
        <v>7</v>
      </c>
      <c r="B168" t="s">
        <v>603</v>
      </c>
      <c r="C168" s="101">
        <v>5218926</v>
      </c>
      <c r="D168" s="101" t="s">
        <v>637</v>
      </c>
      <c r="E168" t="s">
        <v>638</v>
      </c>
      <c r="F168" t="s">
        <v>639</v>
      </c>
      <c r="G168" t="s">
        <v>640</v>
      </c>
      <c r="H168" s="104">
        <v>615.6</v>
      </c>
    </row>
    <row r="169" spans="1:8" ht="15" customHeight="1" x14ac:dyDescent="0.25">
      <c r="A169" t="s">
        <v>7</v>
      </c>
      <c r="B169" t="s">
        <v>603</v>
      </c>
      <c r="C169" s="101">
        <v>5218999</v>
      </c>
      <c r="D169" s="101" t="s">
        <v>641</v>
      </c>
      <c r="E169" t="s">
        <v>642</v>
      </c>
      <c r="F169" t="s">
        <v>606</v>
      </c>
      <c r="G169" t="s">
        <v>643</v>
      </c>
      <c r="H169" s="104">
        <v>388.8</v>
      </c>
    </row>
    <row r="170" spans="1:8" ht="15" customHeight="1" x14ac:dyDescent="0.25">
      <c r="A170" t="s">
        <v>7</v>
      </c>
      <c r="B170" t="s">
        <v>603</v>
      </c>
      <c r="C170" s="101">
        <v>5228123</v>
      </c>
      <c r="D170" s="101" t="s">
        <v>644</v>
      </c>
      <c r="E170" t="s">
        <v>645</v>
      </c>
      <c r="F170" t="s">
        <v>646</v>
      </c>
      <c r="G170" t="s">
        <v>647</v>
      </c>
      <c r="H170" s="104">
        <v>106.8</v>
      </c>
    </row>
    <row r="171" spans="1:8" ht="15" customHeight="1" x14ac:dyDescent="0.25">
      <c r="A171" t="s">
        <v>7</v>
      </c>
      <c r="B171" t="s">
        <v>603</v>
      </c>
      <c r="C171" s="101">
        <v>5229960</v>
      </c>
      <c r="D171" s="101" t="s">
        <v>648</v>
      </c>
      <c r="E171" t="s">
        <v>649</v>
      </c>
      <c r="F171" t="s">
        <v>597</v>
      </c>
      <c r="G171" t="s">
        <v>650</v>
      </c>
      <c r="H171" s="104">
        <v>300</v>
      </c>
    </row>
    <row r="172" spans="1:8" ht="15" customHeight="1" x14ac:dyDescent="0.25">
      <c r="A172" t="s">
        <v>7</v>
      </c>
      <c r="B172" t="s">
        <v>603</v>
      </c>
      <c r="C172" s="101">
        <v>5311500</v>
      </c>
      <c r="D172" s="101" t="s">
        <v>651</v>
      </c>
      <c r="E172" t="s">
        <v>652</v>
      </c>
      <c r="F172" t="s">
        <v>653</v>
      </c>
      <c r="G172" t="s">
        <v>654</v>
      </c>
      <c r="H172" s="104">
        <v>267.19200000000001</v>
      </c>
    </row>
    <row r="173" spans="1:8" ht="15" customHeight="1" x14ac:dyDescent="0.25">
      <c r="A173" t="s">
        <v>7</v>
      </c>
      <c r="B173" t="s">
        <v>405</v>
      </c>
      <c r="C173" s="101">
        <v>5313015</v>
      </c>
      <c r="D173" s="101" t="s">
        <v>655</v>
      </c>
      <c r="E173" t="s">
        <v>656</v>
      </c>
      <c r="F173" t="s">
        <v>657</v>
      </c>
      <c r="G173" t="s">
        <v>658</v>
      </c>
      <c r="H173" s="104">
        <v>1041.8039999999999</v>
      </c>
    </row>
    <row r="174" spans="1:8" ht="15" customHeight="1" x14ac:dyDescent="0.25">
      <c r="A174" t="s">
        <v>7</v>
      </c>
      <c r="B174" t="s">
        <v>405</v>
      </c>
      <c r="C174" s="101">
        <v>5314666</v>
      </c>
      <c r="D174" s="101" t="s">
        <v>659</v>
      </c>
      <c r="E174" t="s">
        <v>660</v>
      </c>
      <c r="F174" t="s">
        <v>661</v>
      </c>
      <c r="G174" t="s">
        <v>662</v>
      </c>
      <c r="H174" s="104">
        <v>838.8</v>
      </c>
    </row>
    <row r="175" spans="1:8" ht="15" customHeight="1" x14ac:dyDescent="0.25">
      <c r="A175" t="s">
        <v>7</v>
      </c>
      <c r="B175" t="s">
        <v>603</v>
      </c>
      <c r="C175" s="101">
        <v>5316308</v>
      </c>
      <c r="D175" s="101">
        <v>267</v>
      </c>
      <c r="E175" t="s">
        <v>663</v>
      </c>
      <c r="F175" t="s">
        <v>664</v>
      </c>
      <c r="G175" t="s">
        <v>665</v>
      </c>
      <c r="H175" s="104">
        <v>1113.5999999999999</v>
      </c>
    </row>
    <row r="176" spans="1:8" ht="15" customHeight="1" x14ac:dyDescent="0.25">
      <c r="A176" t="s">
        <v>7</v>
      </c>
      <c r="B176" t="s">
        <v>603</v>
      </c>
      <c r="C176" s="101">
        <v>5316450</v>
      </c>
      <c r="D176" s="101" t="s">
        <v>666</v>
      </c>
      <c r="E176" t="s">
        <v>667</v>
      </c>
      <c r="F176" t="s">
        <v>668</v>
      </c>
      <c r="G176" t="s">
        <v>669</v>
      </c>
      <c r="H176" s="104">
        <v>1368.12</v>
      </c>
    </row>
    <row r="177" spans="1:8" ht="15" customHeight="1" x14ac:dyDescent="0.25">
      <c r="A177" t="s">
        <v>7</v>
      </c>
      <c r="B177" t="s">
        <v>603</v>
      </c>
      <c r="C177" s="101">
        <v>5317207</v>
      </c>
      <c r="D177" s="101" t="s">
        <v>670</v>
      </c>
      <c r="E177" t="s">
        <v>671</v>
      </c>
      <c r="F177" t="s">
        <v>672</v>
      </c>
      <c r="G177" t="s">
        <v>673</v>
      </c>
      <c r="H177" s="104">
        <v>1253.076</v>
      </c>
    </row>
    <row r="178" spans="1:8" ht="15" customHeight="1" x14ac:dyDescent="0.25">
      <c r="A178" t="s">
        <v>7</v>
      </c>
      <c r="B178" t="s">
        <v>603</v>
      </c>
      <c r="C178" s="101">
        <v>5320712</v>
      </c>
      <c r="D178" s="101" t="s">
        <v>674</v>
      </c>
      <c r="E178" t="s">
        <v>675</v>
      </c>
      <c r="F178" t="s">
        <v>646</v>
      </c>
      <c r="G178" t="s">
        <v>676</v>
      </c>
      <c r="H178" s="104">
        <v>302.39999999999998</v>
      </c>
    </row>
    <row r="179" spans="1:8" ht="15" customHeight="1" x14ac:dyDescent="0.25">
      <c r="A179" t="s">
        <v>7</v>
      </c>
      <c r="B179" t="s">
        <v>603</v>
      </c>
      <c r="C179" s="101" t="s">
        <v>677</v>
      </c>
      <c r="D179" s="101" t="s">
        <v>678</v>
      </c>
      <c r="E179" t="s">
        <v>679</v>
      </c>
      <c r="F179" t="s">
        <v>680</v>
      </c>
      <c r="G179" t="s">
        <v>681</v>
      </c>
      <c r="H179" s="104">
        <v>300</v>
      </c>
    </row>
    <row r="180" spans="1:8" ht="15" customHeight="1" x14ac:dyDescent="0.25">
      <c r="A180" t="s">
        <v>7</v>
      </c>
      <c r="B180" t="s">
        <v>603</v>
      </c>
      <c r="C180" s="101" t="s">
        <v>682</v>
      </c>
      <c r="D180" s="101" t="s">
        <v>683</v>
      </c>
      <c r="E180" t="s">
        <v>684</v>
      </c>
      <c r="F180" t="s">
        <v>685</v>
      </c>
      <c r="G180" t="s">
        <v>686</v>
      </c>
      <c r="H180" s="104">
        <v>1026</v>
      </c>
    </row>
    <row r="181" spans="1:8" ht="15" customHeight="1" x14ac:dyDescent="0.25">
      <c r="A181" t="s">
        <v>7</v>
      </c>
      <c r="B181" t="s">
        <v>603</v>
      </c>
      <c r="C181" s="101" t="s">
        <v>687</v>
      </c>
      <c r="D181" s="101" t="s">
        <v>688</v>
      </c>
      <c r="E181" t="s">
        <v>689</v>
      </c>
      <c r="F181" t="s">
        <v>685</v>
      </c>
      <c r="G181" t="s">
        <v>690</v>
      </c>
      <c r="H181" s="104">
        <v>579.6</v>
      </c>
    </row>
    <row r="182" spans="1:8" ht="15" customHeight="1" x14ac:dyDescent="0.25">
      <c r="A182" t="s">
        <v>7</v>
      </c>
      <c r="B182" t="s">
        <v>603</v>
      </c>
      <c r="C182" s="101">
        <v>5401980</v>
      </c>
      <c r="D182" s="101" t="s">
        <v>691</v>
      </c>
      <c r="E182" t="s">
        <v>692</v>
      </c>
      <c r="F182" t="s">
        <v>693</v>
      </c>
      <c r="G182" t="s">
        <v>694</v>
      </c>
      <c r="H182" s="104">
        <v>4620</v>
      </c>
    </row>
    <row r="183" spans="1:8" ht="15" customHeight="1" x14ac:dyDescent="0.25">
      <c r="A183" t="s">
        <v>7</v>
      </c>
      <c r="B183" t="s">
        <v>603</v>
      </c>
      <c r="C183" s="101">
        <v>5401983</v>
      </c>
      <c r="D183" s="101" t="s">
        <v>695</v>
      </c>
      <c r="E183" t="s">
        <v>696</v>
      </c>
      <c r="F183" t="s">
        <v>697</v>
      </c>
      <c r="G183" t="s">
        <v>698</v>
      </c>
      <c r="H183" s="104">
        <v>7548</v>
      </c>
    </row>
    <row r="184" spans="1:8" ht="15" customHeight="1" x14ac:dyDescent="0.25">
      <c r="A184" t="s">
        <v>7</v>
      </c>
      <c r="B184" t="s">
        <v>603</v>
      </c>
      <c r="C184" s="101">
        <v>5401989</v>
      </c>
      <c r="D184" s="101" t="s">
        <v>699</v>
      </c>
      <c r="E184" t="s">
        <v>700</v>
      </c>
      <c r="F184" t="s">
        <v>697</v>
      </c>
      <c r="G184" t="s">
        <v>698</v>
      </c>
      <c r="H184" s="104">
        <v>13767.6</v>
      </c>
    </row>
    <row r="185" spans="1:8" ht="15" customHeight="1" x14ac:dyDescent="0.25">
      <c r="A185" t="s">
        <v>7</v>
      </c>
      <c r="B185" t="s">
        <v>603</v>
      </c>
      <c r="C185" s="101">
        <v>5401995</v>
      </c>
      <c r="D185" s="101" t="s">
        <v>701</v>
      </c>
      <c r="E185" t="s">
        <v>702</v>
      </c>
      <c r="F185" t="s">
        <v>703</v>
      </c>
      <c r="G185" t="s">
        <v>698</v>
      </c>
      <c r="H185" s="104">
        <v>14802</v>
      </c>
    </row>
    <row r="186" spans="1:8" ht="15" customHeight="1" x14ac:dyDescent="0.25">
      <c r="A186" t="s">
        <v>7</v>
      </c>
      <c r="B186" t="s">
        <v>603</v>
      </c>
      <c r="C186" s="101">
        <v>5402864</v>
      </c>
      <c r="D186" s="101" t="s">
        <v>704</v>
      </c>
      <c r="E186" t="s">
        <v>705</v>
      </c>
      <c r="F186" t="s">
        <v>697</v>
      </c>
      <c r="G186" t="s">
        <v>706</v>
      </c>
      <c r="H186" s="104">
        <v>43270.799999999996</v>
      </c>
    </row>
    <row r="187" spans="1:8" ht="15" customHeight="1" x14ac:dyDescent="0.25">
      <c r="A187" t="s">
        <v>7</v>
      </c>
      <c r="B187" t="s">
        <v>603</v>
      </c>
      <c r="C187" s="101">
        <v>5402868</v>
      </c>
      <c r="D187" s="101" t="s">
        <v>707</v>
      </c>
      <c r="E187" t="s">
        <v>708</v>
      </c>
      <c r="F187" t="s">
        <v>697</v>
      </c>
      <c r="G187" t="s">
        <v>706</v>
      </c>
      <c r="H187" s="104">
        <v>62254.799999999996</v>
      </c>
    </row>
    <row r="188" spans="1:8" ht="15" customHeight="1" x14ac:dyDescent="0.25">
      <c r="A188" t="s">
        <v>7</v>
      </c>
      <c r="B188" t="s">
        <v>603</v>
      </c>
      <c r="C188" s="101">
        <v>5402872</v>
      </c>
      <c r="D188" s="101" t="s">
        <v>709</v>
      </c>
      <c r="E188" t="s">
        <v>710</v>
      </c>
      <c r="F188" t="s">
        <v>697</v>
      </c>
      <c r="G188" t="s">
        <v>706</v>
      </c>
      <c r="H188" s="104">
        <v>61662</v>
      </c>
    </row>
    <row r="189" spans="1:8" ht="15" customHeight="1" x14ac:dyDescent="0.25">
      <c r="A189" t="s">
        <v>7</v>
      </c>
      <c r="B189" t="s">
        <v>603</v>
      </c>
      <c r="C189" s="101">
        <v>5402876</v>
      </c>
      <c r="D189" s="101" t="s">
        <v>711</v>
      </c>
      <c r="E189" t="s">
        <v>712</v>
      </c>
      <c r="F189" t="s">
        <v>697</v>
      </c>
      <c r="G189" t="s">
        <v>706</v>
      </c>
      <c r="H189" s="104">
        <v>79119.599999999991</v>
      </c>
    </row>
    <row r="190" spans="1:8" ht="15" customHeight="1" x14ac:dyDescent="0.25">
      <c r="A190" t="s">
        <v>7</v>
      </c>
      <c r="B190" t="s">
        <v>603</v>
      </c>
      <c r="C190" s="101">
        <v>5402880</v>
      </c>
      <c r="D190" s="101" t="s">
        <v>713</v>
      </c>
      <c r="E190" t="s">
        <v>714</v>
      </c>
      <c r="F190" t="s">
        <v>697</v>
      </c>
      <c r="G190" t="s">
        <v>715</v>
      </c>
      <c r="H190" s="104">
        <v>108025.2</v>
      </c>
    </row>
    <row r="191" spans="1:8" ht="15" customHeight="1" x14ac:dyDescent="0.25">
      <c r="A191" t="s">
        <v>7</v>
      </c>
      <c r="B191" t="s">
        <v>603</v>
      </c>
      <c r="C191" s="101">
        <v>5403098</v>
      </c>
      <c r="D191" s="101" t="s">
        <v>716</v>
      </c>
      <c r="E191" t="s">
        <v>717</v>
      </c>
      <c r="F191" t="s">
        <v>718</v>
      </c>
      <c r="G191" t="s">
        <v>719</v>
      </c>
      <c r="H191" s="104">
        <v>3458.4</v>
      </c>
    </row>
    <row r="192" spans="1:8" ht="15" customHeight="1" x14ac:dyDescent="0.25">
      <c r="A192" t="s">
        <v>7</v>
      </c>
      <c r="B192" t="s">
        <v>603</v>
      </c>
      <c r="C192" s="101">
        <v>5403099</v>
      </c>
      <c r="D192" s="101" t="s">
        <v>720</v>
      </c>
      <c r="E192" t="s">
        <v>721</v>
      </c>
      <c r="F192" t="s">
        <v>718</v>
      </c>
      <c r="G192" t="s">
        <v>722</v>
      </c>
      <c r="H192" s="104">
        <v>3460.7999999999997</v>
      </c>
    </row>
    <row r="193" spans="1:8" ht="15" customHeight="1" x14ac:dyDescent="0.25">
      <c r="A193" t="s">
        <v>7</v>
      </c>
      <c r="B193" t="s">
        <v>603</v>
      </c>
      <c r="C193" s="101">
        <v>5403101</v>
      </c>
      <c r="D193" s="101" t="s">
        <v>723</v>
      </c>
      <c r="E193" t="s">
        <v>724</v>
      </c>
      <c r="F193" t="s">
        <v>718</v>
      </c>
      <c r="G193" t="s">
        <v>725</v>
      </c>
      <c r="H193" s="104">
        <v>3130.7999999999997</v>
      </c>
    </row>
    <row r="194" spans="1:8" ht="15" customHeight="1" x14ac:dyDescent="0.25">
      <c r="A194" t="s">
        <v>7</v>
      </c>
      <c r="B194" t="s">
        <v>603</v>
      </c>
      <c r="C194" s="101">
        <v>5403102</v>
      </c>
      <c r="D194" s="101" t="s">
        <v>726</v>
      </c>
      <c r="E194" t="s">
        <v>727</v>
      </c>
      <c r="F194" t="s">
        <v>718</v>
      </c>
      <c r="G194" t="s">
        <v>728</v>
      </c>
      <c r="H194" s="104">
        <v>2899.2</v>
      </c>
    </row>
    <row r="195" spans="1:8" ht="15" customHeight="1" x14ac:dyDescent="0.25">
      <c r="A195" t="s">
        <v>7</v>
      </c>
      <c r="B195" t="s">
        <v>603</v>
      </c>
      <c r="C195" s="101">
        <v>5403103</v>
      </c>
      <c r="D195" s="101" t="s">
        <v>729</v>
      </c>
      <c r="E195" t="s">
        <v>730</v>
      </c>
      <c r="F195" t="s">
        <v>731</v>
      </c>
      <c r="G195" t="s">
        <v>732</v>
      </c>
      <c r="H195" s="104">
        <v>3295.2</v>
      </c>
    </row>
    <row r="196" spans="1:8" ht="15" customHeight="1" x14ac:dyDescent="0.25">
      <c r="A196" t="s">
        <v>7</v>
      </c>
      <c r="B196" t="s">
        <v>603</v>
      </c>
      <c r="C196" s="101">
        <v>5403110</v>
      </c>
      <c r="D196" s="101" t="s">
        <v>733</v>
      </c>
      <c r="E196" t="s">
        <v>730</v>
      </c>
      <c r="F196" t="s">
        <v>731</v>
      </c>
      <c r="G196" t="s">
        <v>734</v>
      </c>
      <c r="H196" s="104">
        <v>3296.4</v>
      </c>
    </row>
    <row r="197" spans="1:8" ht="15" customHeight="1" x14ac:dyDescent="0.25">
      <c r="A197" t="s">
        <v>7</v>
      </c>
      <c r="B197" t="s">
        <v>603</v>
      </c>
      <c r="C197" s="101">
        <v>5403117</v>
      </c>
      <c r="D197" s="101" t="s">
        <v>735</v>
      </c>
      <c r="E197" t="s">
        <v>736</v>
      </c>
      <c r="F197" t="s">
        <v>737</v>
      </c>
      <c r="G197" t="s">
        <v>738</v>
      </c>
      <c r="H197" s="104">
        <v>1564.8</v>
      </c>
    </row>
    <row r="198" spans="1:8" ht="15" customHeight="1" x14ac:dyDescent="0.25">
      <c r="A198" t="s">
        <v>7</v>
      </c>
      <c r="B198" t="s">
        <v>603</v>
      </c>
      <c r="C198" s="101">
        <v>5403124</v>
      </c>
      <c r="D198" s="101" t="s">
        <v>739</v>
      </c>
      <c r="E198" t="s">
        <v>740</v>
      </c>
      <c r="F198" t="s">
        <v>741</v>
      </c>
      <c r="G198" t="s">
        <v>742</v>
      </c>
      <c r="H198" s="104">
        <v>510</v>
      </c>
    </row>
    <row r="199" spans="1:8" ht="15" customHeight="1" x14ac:dyDescent="0.25">
      <c r="A199" t="s">
        <v>7</v>
      </c>
      <c r="B199" t="s">
        <v>603</v>
      </c>
      <c r="C199" s="101">
        <v>5403200</v>
      </c>
      <c r="D199" s="101" t="s">
        <v>743</v>
      </c>
      <c r="E199" t="s">
        <v>744</v>
      </c>
      <c r="F199" t="s">
        <v>731</v>
      </c>
      <c r="G199" t="s">
        <v>745</v>
      </c>
      <c r="H199" s="104">
        <v>4496.3999999999996</v>
      </c>
    </row>
    <row r="200" spans="1:8" ht="15" customHeight="1" x14ac:dyDescent="0.25">
      <c r="A200" t="s">
        <v>7</v>
      </c>
      <c r="B200" t="s">
        <v>603</v>
      </c>
      <c r="C200" s="101">
        <v>5403205</v>
      </c>
      <c r="D200" s="101" t="s">
        <v>746</v>
      </c>
      <c r="E200" t="s">
        <v>744</v>
      </c>
      <c r="F200" t="s">
        <v>731</v>
      </c>
      <c r="G200" t="s">
        <v>745</v>
      </c>
      <c r="H200" s="104">
        <v>4496.3999999999996</v>
      </c>
    </row>
    <row r="201" spans="1:8" ht="15" customHeight="1" x14ac:dyDescent="0.25">
      <c r="A201" t="s">
        <v>7</v>
      </c>
      <c r="B201" t="s">
        <v>603</v>
      </c>
      <c r="C201" s="101">
        <v>5403219</v>
      </c>
      <c r="D201" s="101" t="s">
        <v>747</v>
      </c>
      <c r="E201" t="s">
        <v>748</v>
      </c>
      <c r="F201" t="s">
        <v>749</v>
      </c>
      <c r="G201" t="s">
        <v>750</v>
      </c>
      <c r="H201" s="104">
        <v>2233.1999999999998</v>
      </c>
    </row>
    <row r="202" spans="1:8" ht="15" customHeight="1" x14ac:dyDescent="0.25">
      <c r="A202" t="s">
        <v>7</v>
      </c>
      <c r="B202" t="s">
        <v>603</v>
      </c>
      <c r="C202" s="101">
        <v>5403227</v>
      </c>
      <c r="D202" s="101" t="s">
        <v>751</v>
      </c>
      <c r="E202" t="s">
        <v>752</v>
      </c>
      <c r="F202" t="s">
        <v>737</v>
      </c>
      <c r="G202" t="s">
        <v>753</v>
      </c>
      <c r="H202" s="104">
        <v>2701.2</v>
      </c>
    </row>
    <row r="203" spans="1:8" ht="15" customHeight="1" x14ac:dyDescent="0.25">
      <c r="A203" t="s">
        <v>7</v>
      </c>
      <c r="B203" t="s">
        <v>603</v>
      </c>
      <c r="C203" s="101">
        <v>5403235</v>
      </c>
      <c r="D203" s="101" t="s">
        <v>754</v>
      </c>
      <c r="E203" t="s">
        <v>755</v>
      </c>
      <c r="F203" t="s">
        <v>741</v>
      </c>
      <c r="G203" t="s">
        <v>756</v>
      </c>
      <c r="H203" s="104">
        <v>721.19999999999993</v>
      </c>
    </row>
    <row r="204" spans="1:8" ht="15" customHeight="1" x14ac:dyDescent="0.25">
      <c r="A204" t="s">
        <v>7</v>
      </c>
      <c r="B204" t="s">
        <v>603</v>
      </c>
      <c r="C204" s="101">
        <v>5403238</v>
      </c>
      <c r="D204" s="101" t="s">
        <v>757</v>
      </c>
      <c r="E204" t="s">
        <v>758</v>
      </c>
      <c r="F204" t="s">
        <v>741</v>
      </c>
      <c r="G204" t="s">
        <v>759</v>
      </c>
      <c r="H204" s="104">
        <v>877.19999999999993</v>
      </c>
    </row>
    <row r="205" spans="1:8" ht="15" customHeight="1" x14ac:dyDescent="0.25">
      <c r="A205" t="s">
        <v>7</v>
      </c>
      <c r="B205" t="s">
        <v>603</v>
      </c>
      <c r="C205" s="101">
        <v>5408806</v>
      </c>
      <c r="D205" s="101" t="s">
        <v>760</v>
      </c>
      <c r="E205" t="s">
        <v>761</v>
      </c>
      <c r="F205" t="s">
        <v>762</v>
      </c>
      <c r="G205" t="s">
        <v>763</v>
      </c>
      <c r="H205" s="104">
        <v>6539.94</v>
      </c>
    </row>
    <row r="206" spans="1:8" ht="15" customHeight="1" x14ac:dyDescent="0.25">
      <c r="A206" t="s">
        <v>7</v>
      </c>
      <c r="B206" t="s">
        <v>603</v>
      </c>
      <c r="C206" s="101">
        <v>5408950</v>
      </c>
      <c r="D206" s="101" t="s">
        <v>764</v>
      </c>
      <c r="E206" t="s">
        <v>765</v>
      </c>
      <c r="F206" t="s">
        <v>766</v>
      </c>
      <c r="G206" t="s">
        <v>767</v>
      </c>
      <c r="H206" s="104">
        <v>7624.848</v>
      </c>
    </row>
    <row r="207" spans="1:8" ht="15" customHeight="1" x14ac:dyDescent="0.25">
      <c r="A207" t="s">
        <v>7</v>
      </c>
      <c r="B207" t="s">
        <v>603</v>
      </c>
      <c r="C207" s="101">
        <v>5408954</v>
      </c>
      <c r="D207" s="101" t="s">
        <v>768</v>
      </c>
      <c r="E207" t="s">
        <v>769</v>
      </c>
      <c r="F207" t="s">
        <v>766</v>
      </c>
      <c r="G207" t="s">
        <v>770</v>
      </c>
      <c r="H207" s="104">
        <v>59799</v>
      </c>
    </row>
    <row r="208" spans="1:8" ht="15" customHeight="1" x14ac:dyDescent="0.25">
      <c r="A208" t="s">
        <v>7</v>
      </c>
      <c r="B208" t="s">
        <v>603</v>
      </c>
      <c r="C208" s="101">
        <v>5408968</v>
      </c>
      <c r="D208" s="101" t="s">
        <v>771</v>
      </c>
      <c r="E208" t="s">
        <v>772</v>
      </c>
      <c r="F208" t="s">
        <v>773</v>
      </c>
      <c r="G208" t="s">
        <v>774</v>
      </c>
      <c r="H208" s="104">
        <v>84291.599999999991</v>
      </c>
    </row>
    <row r="209" spans="1:8" ht="15" customHeight="1" x14ac:dyDescent="0.25">
      <c r="A209" t="s">
        <v>7</v>
      </c>
      <c r="B209" t="s">
        <v>603</v>
      </c>
      <c r="C209" s="101">
        <v>5408969</v>
      </c>
      <c r="D209" s="101" t="s">
        <v>775</v>
      </c>
      <c r="E209" t="s">
        <v>776</v>
      </c>
      <c r="F209" t="s">
        <v>773</v>
      </c>
      <c r="G209" t="s">
        <v>777</v>
      </c>
      <c r="H209" s="104">
        <v>117727.2</v>
      </c>
    </row>
    <row r="210" spans="1:8" ht="15" customHeight="1" x14ac:dyDescent="0.25">
      <c r="A210" t="s">
        <v>7</v>
      </c>
      <c r="B210" t="s">
        <v>603</v>
      </c>
      <c r="C210" s="101">
        <v>5408971</v>
      </c>
      <c r="D210" s="101" t="s">
        <v>778</v>
      </c>
      <c r="E210" t="s">
        <v>779</v>
      </c>
      <c r="F210" t="s">
        <v>424</v>
      </c>
      <c r="G210" t="s">
        <v>780</v>
      </c>
      <c r="H210" s="104">
        <v>5961.5999999999995</v>
      </c>
    </row>
    <row r="211" spans="1:8" ht="15" customHeight="1" x14ac:dyDescent="0.25">
      <c r="A211" t="s">
        <v>7</v>
      </c>
      <c r="B211" t="s">
        <v>603</v>
      </c>
      <c r="C211" s="101">
        <v>5408972</v>
      </c>
      <c r="D211" s="101" t="s">
        <v>781</v>
      </c>
      <c r="E211" t="s">
        <v>782</v>
      </c>
      <c r="F211" t="s">
        <v>424</v>
      </c>
      <c r="G211" t="s">
        <v>783</v>
      </c>
      <c r="H211" s="104">
        <v>7194</v>
      </c>
    </row>
    <row r="212" spans="1:8" ht="15" customHeight="1" x14ac:dyDescent="0.25">
      <c r="A212" t="s">
        <v>7</v>
      </c>
      <c r="B212" t="s">
        <v>603</v>
      </c>
      <c r="C212" s="101">
        <v>5408973</v>
      </c>
      <c r="D212" s="101" t="s">
        <v>784</v>
      </c>
      <c r="E212" t="s">
        <v>785</v>
      </c>
      <c r="F212" t="s">
        <v>424</v>
      </c>
      <c r="G212" t="s">
        <v>786</v>
      </c>
      <c r="H212" s="104">
        <v>8530.7999999999993</v>
      </c>
    </row>
    <row r="213" spans="1:8" ht="15" customHeight="1" x14ac:dyDescent="0.25">
      <c r="A213" t="s">
        <v>7</v>
      </c>
      <c r="B213" t="s">
        <v>603</v>
      </c>
      <c r="C213" s="101">
        <v>5412609</v>
      </c>
      <c r="D213" s="101" t="s">
        <v>787</v>
      </c>
      <c r="E213" t="s">
        <v>788</v>
      </c>
      <c r="F213" t="s">
        <v>789</v>
      </c>
      <c r="G213" t="s">
        <v>790</v>
      </c>
      <c r="H213" s="104">
        <v>591.6</v>
      </c>
    </row>
    <row r="214" spans="1:8" ht="15" customHeight="1" x14ac:dyDescent="0.25">
      <c r="A214" t="s">
        <v>7</v>
      </c>
      <c r="B214" t="s">
        <v>405</v>
      </c>
      <c r="C214" s="101" t="s">
        <v>791</v>
      </c>
      <c r="D214" s="101" t="s">
        <v>792</v>
      </c>
      <c r="E214" t="s">
        <v>793</v>
      </c>
      <c r="F214" t="s">
        <v>794</v>
      </c>
      <c r="G214" t="s">
        <v>795</v>
      </c>
      <c r="H214" s="104">
        <v>3710.3999999999996</v>
      </c>
    </row>
    <row r="215" spans="1:8" ht="15" customHeight="1" x14ac:dyDescent="0.25">
      <c r="A215" t="s">
        <v>8</v>
      </c>
      <c r="B215" t="s">
        <v>796</v>
      </c>
      <c r="C215" s="101">
        <v>6007498</v>
      </c>
      <c r="D215" s="101" t="s">
        <v>797</v>
      </c>
      <c r="E215" t="s">
        <v>798</v>
      </c>
      <c r="F215" t="s">
        <v>798</v>
      </c>
      <c r="G215" t="s">
        <v>799</v>
      </c>
      <c r="H215" s="104">
        <v>7567.86</v>
      </c>
    </row>
    <row r="216" spans="1:8" ht="15" customHeight="1" x14ac:dyDescent="0.25">
      <c r="A216" t="s">
        <v>8</v>
      </c>
      <c r="B216" t="s">
        <v>410</v>
      </c>
      <c r="C216" s="101">
        <v>6015506</v>
      </c>
      <c r="D216" s="101" t="s">
        <v>800</v>
      </c>
      <c r="E216" t="s">
        <v>801</v>
      </c>
      <c r="F216" t="s">
        <v>802</v>
      </c>
      <c r="G216" t="s">
        <v>803</v>
      </c>
      <c r="H216" s="104">
        <v>867.6</v>
      </c>
    </row>
    <row r="217" spans="1:8" ht="15" customHeight="1" x14ac:dyDescent="0.25">
      <c r="A217" t="s">
        <v>8</v>
      </c>
      <c r="B217" t="s">
        <v>410</v>
      </c>
      <c r="C217" s="101">
        <v>6015514</v>
      </c>
      <c r="D217" s="101" t="s">
        <v>804</v>
      </c>
      <c r="E217" t="s">
        <v>805</v>
      </c>
      <c r="F217" t="s">
        <v>802</v>
      </c>
      <c r="G217" t="s">
        <v>803</v>
      </c>
      <c r="H217" s="104">
        <v>946.8</v>
      </c>
    </row>
    <row r="218" spans="1:8" ht="15" customHeight="1" x14ac:dyDescent="0.25">
      <c r="A218" t="s">
        <v>8</v>
      </c>
      <c r="B218" t="s">
        <v>410</v>
      </c>
      <c r="C218" s="101">
        <v>6015522</v>
      </c>
      <c r="D218" s="101" t="s">
        <v>806</v>
      </c>
      <c r="E218" t="s">
        <v>807</v>
      </c>
      <c r="F218" t="s">
        <v>802</v>
      </c>
      <c r="G218" t="s">
        <v>803</v>
      </c>
      <c r="H218" s="104">
        <v>984</v>
      </c>
    </row>
    <row r="219" spans="1:8" ht="15" customHeight="1" x14ac:dyDescent="0.25">
      <c r="A219" t="s">
        <v>8</v>
      </c>
      <c r="B219" t="s">
        <v>410</v>
      </c>
      <c r="C219" s="101">
        <v>6015530</v>
      </c>
      <c r="D219" s="101" t="s">
        <v>808</v>
      </c>
      <c r="E219" t="s">
        <v>809</v>
      </c>
      <c r="F219" t="s">
        <v>802</v>
      </c>
      <c r="G219" t="s">
        <v>803</v>
      </c>
      <c r="H219" s="104">
        <v>1000.8</v>
      </c>
    </row>
    <row r="220" spans="1:8" ht="15" customHeight="1" x14ac:dyDescent="0.25">
      <c r="A220" t="s">
        <v>8</v>
      </c>
      <c r="B220" t="s">
        <v>410</v>
      </c>
      <c r="C220" s="101">
        <v>6015549</v>
      </c>
      <c r="D220" s="101" t="s">
        <v>810</v>
      </c>
      <c r="E220" t="s">
        <v>811</v>
      </c>
      <c r="F220" t="s">
        <v>802</v>
      </c>
      <c r="G220" t="s">
        <v>803</v>
      </c>
      <c r="H220" s="104">
        <v>1132.8</v>
      </c>
    </row>
    <row r="221" spans="1:8" ht="15" customHeight="1" x14ac:dyDescent="0.25">
      <c r="A221" t="s">
        <v>8</v>
      </c>
      <c r="B221" t="s">
        <v>410</v>
      </c>
      <c r="C221" s="101">
        <v>6015552</v>
      </c>
      <c r="D221" s="101" t="s">
        <v>812</v>
      </c>
      <c r="E221" t="s">
        <v>813</v>
      </c>
      <c r="F221" t="s">
        <v>802</v>
      </c>
      <c r="G221" t="s">
        <v>803</v>
      </c>
      <c r="H221" s="104">
        <v>1630.8</v>
      </c>
    </row>
    <row r="222" spans="1:8" ht="15" customHeight="1" x14ac:dyDescent="0.25">
      <c r="A222" t="s">
        <v>8</v>
      </c>
      <c r="B222" t="s">
        <v>410</v>
      </c>
      <c r="C222" s="101">
        <v>6015555</v>
      </c>
      <c r="D222" s="101" t="s">
        <v>814</v>
      </c>
      <c r="E222" t="s">
        <v>815</v>
      </c>
      <c r="F222" t="s">
        <v>802</v>
      </c>
      <c r="G222" t="s">
        <v>803</v>
      </c>
      <c r="H222" s="104">
        <v>2158.5</v>
      </c>
    </row>
    <row r="223" spans="1:8" ht="15" customHeight="1" x14ac:dyDescent="0.25">
      <c r="A223" t="s">
        <v>8</v>
      </c>
      <c r="B223" t="s">
        <v>410</v>
      </c>
      <c r="C223" s="101">
        <v>6015565</v>
      </c>
      <c r="D223" s="101" t="s">
        <v>816</v>
      </c>
      <c r="E223" t="s">
        <v>817</v>
      </c>
      <c r="F223" t="s">
        <v>802</v>
      </c>
      <c r="G223" t="s">
        <v>803</v>
      </c>
      <c r="H223" s="104">
        <v>2007.6</v>
      </c>
    </row>
    <row r="224" spans="1:8" ht="15" customHeight="1" x14ac:dyDescent="0.25">
      <c r="A224" t="s">
        <v>8</v>
      </c>
      <c r="B224" t="s">
        <v>410</v>
      </c>
      <c r="C224" s="101">
        <v>6015573</v>
      </c>
      <c r="D224" s="101" t="s">
        <v>818</v>
      </c>
      <c r="E224" t="s">
        <v>819</v>
      </c>
      <c r="F224" t="s">
        <v>802</v>
      </c>
      <c r="G224" t="s">
        <v>803</v>
      </c>
      <c r="H224" s="104">
        <v>2074.7999999999997</v>
      </c>
    </row>
    <row r="225" spans="1:8" ht="15" customHeight="1" x14ac:dyDescent="0.25">
      <c r="A225" t="s">
        <v>8</v>
      </c>
      <c r="B225" t="s">
        <v>410</v>
      </c>
      <c r="C225" s="101">
        <v>6015581</v>
      </c>
      <c r="D225" s="101" t="s">
        <v>820</v>
      </c>
      <c r="E225" t="s">
        <v>821</v>
      </c>
      <c r="F225" t="s">
        <v>802</v>
      </c>
      <c r="G225" t="s">
        <v>803</v>
      </c>
      <c r="H225" s="104">
        <v>2203.1999999999998</v>
      </c>
    </row>
    <row r="226" spans="1:8" ht="15" customHeight="1" x14ac:dyDescent="0.25">
      <c r="A226" t="s">
        <v>8</v>
      </c>
      <c r="B226" t="s">
        <v>410</v>
      </c>
      <c r="C226" s="101">
        <v>6015603</v>
      </c>
      <c r="D226" s="101" t="s">
        <v>822</v>
      </c>
      <c r="E226" t="s">
        <v>823</v>
      </c>
      <c r="F226" t="s">
        <v>802</v>
      </c>
      <c r="G226" t="s">
        <v>803</v>
      </c>
      <c r="H226" s="104">
        <v>2324.4</v>
      </c>
    </row>
    <row r="227" spans="1:8" ht="15" customHeight="1" x14ac:dyDescent="0.25">
      <c r="A227" t="s">
        <v>8</v>
      </c>
      <c r="B227" t="s">
        <v>410</v>
      </c>
      <c r="C227" s="101">
        <v>6015611</v>
      </c>
      <c r="D227" s="101" t="s">
        <v>824</v>
      </c>
      <c r="E227" t="s">
        <v>825</v>
      </c>
      <c r="F227" t="s">
        <v>802</v>
      </c>
      <c r="G227" t="s">
        <v>803</v>
      </c>
      <c r="H227" s="104">
        <v>2824.7999999999997</v>
      </c>
    </row>
    <row r="228" spans="1:8" ht="15" customHeight="1" x14ac:dyDescent="0.25">
      <c r="A228" t="s">
        <v>8</v>
      </c>
      <c r="B228" t="s">
        <v>410</v>
      </c>
      <c r="C228" s="101">
        <v>6015614</v>
      </c>
      <c r="D228" s="101" t="s">
        <v>826</v>
      </c>
      <c r="E228" t="s">
        <v>827</v>
      </c>
      <c r="F228" t="s">
        <v>802</v>
      </c>
      <c r="G228" t="s">
        <v>803</v>
      </c>
      <c r="H228" s="104">
        <v>2937.6</v>
      </c>
    </row>
    <row r="229" spans="1:8" ht="15" customHeight="1" x14ac:dyDescent="0.25">
      <c r="A229" t="s">
        <v>8</v>
      </c>
      <c r="B229" t="s">
        <v>410</v>
      </c>
      <c r="C229" s="101">
        <v>6015617</v>
      </c>
      <c r="D229" s="101" t="s">
        <v>828</v>
      </c>
      <c r="E229" t="s">
        <v>829</v>
      </c>
      <c r="F229" t="s">
        <v>802</v>
      </c>
      <c r="G229" t="s">
        <v>803</v>
      </c>
      <c r="H229" s="104">
        <v>3882.48</v>
      </c>
    </row>
    <row r="230" spans="1:8" ht="15" customHeight="1" x14ac:dyDescent="0.25">
      <c r="A230" t="s">
        <v>8</v>
      </c>
      <c r="B230" t="s">
        <v>410</v>
      </c>
      <c r="C230" s="101">
        <v>6018300</v>
      </c>
      <c r="D230" s="101" t="s">
        <v>830</v>
      </c>
      <c r="E230" t="s">
        <v>831</v>
      </c>
      <c r="F230" t="s">
        <v>832</v>
      </c>
      <c r="G230" t="s">
        <v>833</v>
      </c>
      <c r="H230" s="104">
        <v>5208.0119999999997</v>
      </c>
    </row>
    <row r="231" spans="1:8" ht="15" customHeight="1" x14ac:dyDescent="0.25">
      <c r="A231" t="s">
        <v>8</v>
      </c>
      <c r="B231" t="s">
        <v>410</v>
      </c>
      <c r="C231" s="101">
        <v>6018378</v>
      </c>
      <c r="D231" s="101" t="s">
        <v>834</v>
      </c>
      <c r="E231" t="s">
        <v>835</v>
      </c>
      <c r="F231" t="s">
        <v>836</v>
      </c>
      <c r="G231" t="s">
        <v>837</v>
      </c>
      <c r="H231" s="104">
        <v>7352.7839999999997</v>
      </c>
    </row>
    <row r="232" spans="1:8" ht="15" customHeight="1" x14ac:dyDescent="0.25">
      <c r="A232" t="s">
        <v>8</v>
      </c>
      <c r="B232" t="s">
        <v>410</v>
      </c>
      <c r="C232" s="101">
        <v>6018505</v>
      </c>
      <c r="D232" s="101" t="s">
        <v>838</v>
      </c>
      <c r="E232" t="s">
        <v>839</v>
      </c>
      <c r="F232" t="s">
        <v>836</v>
      </c>
      <c r="G232" t="s">
        <v>840</v>
      </c>
      <c r="H232" s="104">
        <v>3631.3319999999999</v>
      </c>
    </row>
    <row r="233" spans="1:8" ht="15" customHeight="1" x14ac:dyDescent="0.25">
      <c r="A233" t="s">
        <v>8</v>
      </c>
      <c r="B233" t="s">
        <v>410</v>
      </c>
      <c r="C233" s="101">
        <v>6018513</v>
      </c>
      <c r="D233" s="101" t="s">
        <v>841</v>
      </c>
      <c r="E233" t="s">
        <v>842</v>
      </c>
      <c r="F233" t="s">
        <v>836</v>
      </c>
      <c r="G233" t="s">
        <v>843</v>
      </c>
      <c r="H233" s="104">
        <v>3511.1759999999999</v>
      </c>
    </row>
    <row r="234" spans="1:8" ht="15" customHeight="1" x14ac:dyDescent="0.25">
      <c r="A234" t="s">
        <v>8</v>
      </c>
      <c r="B234" t="s">
        <v>410</v>
      </c>
      <c r="C234" s="101">
        <v>6019064</v>
      </c>
      <c r="D234" s="101" t="s">
        <v>844</v>
      </c>
      <c r="E234" t="s">
        <v>845</v>
      </c>
      <c r="F234" t="s">
        <v>846</v>
      </c>
      <c r="G234" t="s">
        <v>847</v>
      </c>
      <c r="H234" s="104">
        <v>5361.96</v>
      </c>
    </row>
    <row r="235" spans="1:8" ht="15" customHeight="1" x14ac:dyDescent="0.25">
      <c r="A235" t="s">
        <v>8</v>
      </c>
      <c r="B235" t="s">
        <v>410</v>
      </c>
      <c r="C235" s="101">
        <v>6019480</v>
      </c>
      <c r="D235" s="101" t="s">
        <v>848</v>
      </c>
      <c r="E235" t="s">
        <v>849</v>
      </c>
      <c r="F235" t="s">
        <v>850</v>
      </c>
      <c r="G235" t="s">
        <v>851</v>
      </c>
      <c r="H235" s="104">
        <v>761.19600000000003</v>
      </c>
    </row>
    <row r="236" spans="1:8" ht="15" customHeight="1" x14ac:dyDescent="0.25">
      <c r="A236" t="s">
        <v>8</v>
      </c>
      <c r="B236" t="s">
        <v>410</v>
      </c>
      <c r="C236" s="101">
        <v>6019500</v>
      </c>
      <c r="D236" s="101" t="s">
        <v>852</v>
      </c>
      <c r="E236" t="s">
        <v>853</v>
      </c>
      <c r="F236" t="s">
        <v>850</v>
      </c>
      <c r="G236" t="s">
        <v>851</v>
      </c>
      <c r="H236" s="104">
        <v>761.19600000000003</v>
      </c>
    </row>
    <row r="237" spans="1:8" ht="15" customHeight="1" x14ac:dyDescent="0.25">
      <c r="A237" t="s">
        <v>8</v>
      </c>
      <c r="B237" t="s">
        <v>410</v>
      </c>
      <c r="C237" s="101">
        <v>6019528</v>
      </c>
      <c r="D237" s="101" t="s">
        <v>854</v>
      </c>
      <c r="E237" t="s">
        <v>855</v>
      </c>
      <c r="F237" t="s">
        <v>850</v>
      </c>
      <c r="G237" t="s">
        <v>856</v>
      </c>
      <c r="H237" s="104">
        <v>977.49599999999998</v>
      </c>
    </row>
    <row r="238" spans="1:8" ht="15" customHeight="1" x14ac:dyDescent="0.25">
      <c r="A238" t="s">
        <v>8</v>
      </c>
      <c r="B238" t="s">
        <v>410</v>
      </c>
      <c r="C238" s="101">
        <v>6019560</v>
      </c>
      <c r="D238" s="101" t="s">
        <v>857</v>
      </c>
      <c r="E238" t="s">
        <v>858</v>
      </c>
      <c r="F238" t="s">
        <v>850</v>
      </c>
      <c r="G238" t="s">
        <v>851</v>
      </c>
      <c r="H238" s="104">
        <v>1227.444</v>
      </c>
    </row>
    <row r="239" spans="1:8" ht="15" customHeight="1" x14ac:dyDescent="0.25">
      <c r="A239" t="s">
        <v>8</v>
      </c>
      <c r="B239" t="s">
        <v>796</v>
      </c>
      <c r="C239" s="101">
        <v>6019617</v>
      </c>
      <c r="D239" s="101" t="s">
        <v>859</v>
      </c>
      <c r="E239" t="s">
        <v>860</v>
      </c>
      <c r="F239" t="s">
        <v>861</v>
      </c>
      <c r="G239" t="s">
        <v>862</v>
      </c>
      <c r="H239" s="104">
        <v>669.37199999999996</v>
      </c>
    </row>
    <row r="240" spans="1:8" ht="15" customHeight="1" x14ac:dyDescent="0.25">
      <c r="A240" t="s">
        <v>8</v>
      </c>
      <c r="B240" t="s">
        <v>410</v>
      </c>
      <c r="C240" s="101">
        <v>6019706</v>
      </c>
      <c r="D240" s="101" t="s">
        <v>863</v>
      </c>
      <c r="E240" t="s">
        <v>864</v>
      </c>
      <c r="F240" t="s">
        <v>850</v>
      </c>
      <c r="G240" t="s">
        <v>851</v>
      </c>
      <c r="H240" s="104">
        <v>1125.828</v>
      </c>
    </row>
    <row r="241" spans="1:8" ht="15" customHeight="1" x14ac:dyDescent="0.25">
      <c r="A241" t="s">
        <v>8</v>
      </c>
      <c r="B241" t="s">
        <v>865</v>
      </c>
      <c r="C241" s="101">
        <v>6040322</v>
      </c>
      <c r="D241" s="101" t="s">
        <v>866</v>
      </c>
      <c r="E241" t="s">
        <v>867</v>
      </c>
      <c r="F241" t="s">
        <v>868</v>
      </c>
      <c r="G241" t="s">
        <v>869</v>
      </c>
      <c r="H241" s="104">
        <v>859.19999999999993</v>
      </c>
    </row>
    <row r="242" spans="1:8" ht="15" customHeight="1" x14ac:dyDescent="0.25">
      <c r="A242" t="s">
        <v>8</v>
      </c>
      <c r="B242" t="s">
        <v>865</v>
      </c>
      <c r="C242" s="101">
        <v>6040349</v>
      </c>
      <c r="D242" s="101" t="s">
        <v>870</v>
      </c>
      <c r="E242" t="s">
        <v>871</v>
      </c>
      <c r="F242" t="s">
        <v>868</v>
      </c>
      <c r="G242" t="s">
        <v>869</v>
      </c>
      <c r="H242" s="104">
        <v>1124.3999999999999</v>
      </c>
    </row>
    <row r="243" spans="1:8" ht="15" customHeight="1" x14ac:dyDescent="0.25">
      <c r="A243" t="s">
        <v>8</v>
      </c>
      <c r="B243" t="s">
        <v>865</v>
      </c>
      <c r="C243" s="101">
        <v>6040357</v>
      </c>
      <c r="D243" s="101" t="s">
        <v>872</v>
      </c>
      <c r="E243" t="s">
        <v>873</v>
      </c>
      <c r="F243" t="s">
        <v>868</v>
      </c>
      <c r="G243" t="s">
        <v>869</v>
      </c>
      <c r="H243" s="104">
        <v>1460.3999999999999</v>
      </c>
    </row>
    <row r="244" spans="1:8" ht="15" customHeight="1" x14ac:dyDescent="0.25">
      <c r="A244" t="s">
        <v>8</v>
      </c>
      <c r="B244" t="s">
        <v>865</v>
      </c>
      <c r="C244" s="101">
        <v>6040403</v>
      </c>
      <c r="D244" s="101" t="s">
        <v>874</v>
      </c>
      <c r="E244" t="s">
        <v>875</v>
      </c>
      <c r="F244" t="s">
        <v>868</v>
      </c>
      <c r="G244" t="s">
        <v>869</v>
      </c>
      <c r="H244" s="104">
        <v>1093.2</v>
      </c>
    </row>
    <row r="245" spans="1:8" ht="15" customHeight="1" x14ac:dyDescent="0.25">
      <c r="A245" t="s">
        <v>8</v>
      </c>
      <c r="B245" t="s">
        <v>865</v>
      </c>
      <c r="C245" s="101">
        <v>6040411</v>
      </c>
      <c r="D245" s="101" t="s">
        <v>876</v>
      </c>
      <c r="E245" t="s">
        <v>877</v>
      </c>
      <c r="F245" t="s">
        <v>868</v>
      </c>
      <c r="G245" t="s">
        <v>869</v>
      </c>
      <c r="H245" s="104">
        <v>1192.8</v>
      </c>
    </row>
    <row r="246" spans="1:8" ht="15" customHeight="1" x14ac:dyDescent="0.25">
      <c r="A246" t="s">
        <v>8</v>
      </c>
      <c r="B246" t="s">
        <v>865</v>
      </c>
      <c r="C246" s="101">
        <v>6040438</v>
      </c>
      <c r="D246" s="101" t="s">
        <v>878</v>
      </c>
      <c r="E246" t="s">
        <v>879</v>
      </c>
      <c r="F246" t="s">
        <v>868</v>
      </c>
      <c r="G246" t="s">
        <v>869</v>
      </c>
      <c r="H246" s="104">
        <v>1294.8</v>
      </c>
    </row>
    <row r="247" spans="1:8" ht="15" customHeight="1" x14ac:dyDescent="0.25">
      <c r="A247" t="s">
        <v>8</v>
      </c>
      <c r="B247" t="s">
        <v>865</v>
      </c>
      <c r="C247" s="101">
        <v>6040446</v>
      </c>
      <c r="D247" s="101" t="s">
        <v>880</v>
      </c>
      <c r="E247" t="s">
        <v>881</v>
      </c>
      <c r="F247" t="s">
        <v>868</v>
      </c>
      <c r="G247" t="s">
        <v>869</v>
      </c>
      <c r="H247" s="104">
        <v>1600.8</v>
      </c>
    </row>
    <row r="248" spans="1:8" ht="15" customHeight="1" x14ac:dyDescent="0.25">
      <c r="A248" t="s">
        <v>8</v>
      </c>
      <c r="B248" t="s">
        <v>865</v>
      </c>
      <c r="C248" s="101">
        <v>6042910</v>
      </c>
      <c r="D248" s="101" t="s">
        <v>882</v>
      </c>
      <c r="E248" t="s">
        <v>883</v>
      </c>
      <c r="F248" t="s">
        <v>884</v>
      </c>
      <c r="G248" t="s">
        <v>885</v>
      </c>
      <c r="H248" s="104">
        <v>1161.5039999999999</v>
      </c>
    </row>
    <row r="249" spans="1:8" ht="15" customHeight="1" x14ac:dyDescent="0.25">
      <c r="A249" t="s">
        <v>8</v>
      </c>
      <c r="B249" t="s">
        <v>865</v>
      </c>
      <c r="C249" s="101">
        <v>6043062</v>
      </c>
      <c r="D249" s="101" t="s">
        <v>886</v>
      </c>
      <c r="E249" t="s">
        <v>883</v>
      </c>
      <c r="F249" t="s">
        <v>887</v>
      </c>
      <c r="G249" t="s">
        <v>885</v>
      </c>
      <c r="H249" s="104">
        <v>825.69600000000003</v>
      </c>
    </row>
    <row r="250" spans="1:8" ht="15" customHeight="1" x14ac:dyDescent="0.25">
      <c r="A250" t="s">
        <v>8</v>
      </c>
      <c r="B250" t="s">
        <v>865</v>
      </c>
      <c r="C250" s="101">
        <v>6043119</v>
      </c>
      <c r="D250" s="101" t="s">
        <v>888</v>
      </c>
      <c r="E250" t="s">
        <v>889</v>
      </c>
      <c r="F250" t="s">
        <v>890</v>
      </c>
      <c r="G250" t="s">
        <v>891</v>
      </c>
      <c r="H250" s="104">
        <v>1399.2</v>
      </c>
    </row>
    <row r="251" spans="1:8" ht="15" customHeight="1" x14ac:dyDescent="0.25">
      <c r="A251" t="s">
        <v>8</v>
      </c>
      <c r="B251" t="s">
        <v>865</v>
      </c>
      <c r="C251" s="101">
        <v>6043127</v>
      </c>
      <c r="D251" s="101" t="s">
        <v>892</v>
      </c>
      <c r="E251" t="s">
        <v>893</v>
      </c>
      <c r="F251" t="s">
        <v>890</v>
      </c>
      <c r="G251" t="s">
        <v>891</v>
      </c>
      <c r="H251" s="104">
        <v>2186.4</v>
      </c>
    </row>
    <row r="252" spans="1:8" ht="15" customHeight="1" x14ac:dyDescent="0.25">
      <c r="A252" t="s">
        <v>8</v>
      </c>
      <c r="B252" t="s">
        <v>865</v>
      </c>
      <c r="C252" s="101">
        <v>6043135</v>
      </c>
      <c r="D252" s="101" t="s">
        <v>894</v>
      </c>
      <c r="E252" t="s">
        <v>895</v>
      </c>
      <c r="F252" t="s">
        <v>890</v>
      </c>
      <c r="G252" t="s">
        <v>891</v>
      </c>
      <c r="H252" s="104">
        <v>3760.7999999999997</v>
      </c>
    </row>
    <row r="253" spans="1:8" ht="15" customHeight="1" x14ac:dyDescent="0.25">
      <c r="A253" t="s">
        <v>8</v>
      </c>
      <c r="B253" t="s">
        <v>865</v>
      </c>
      <c r="C253" s="101">
        <v>6043208</v>
      </c>
      <c r="D253" s="101" t="s">
        <v>896</v>
      </c>
      <c r="E253" t="s">
        <v>897</v>
      </c>
      <c r="F253" t="s">
        <v>890</v>
      </c>
      <c r="G253" t="s">
        <v>898</v>
      </c>
      <c r="H253" s="104">
        <v>2174.4</v>
      </c>
    </row>
    <row r="254" spans="1:8" ht="15" customHeight="1" x14ac:dyDescent="0.25">
      <c r="A254" t="s">
        <v>8</v>
      </c>
      <c r="B254" t="s">
        <v>865</v>
      </c>
      <c r="C254" s="101">
        <v>6043216</v>
      </c>
      <c r="D254" s="101" t="s">
        <v>899</v>
      </c>
      <c r="E254" t="s">
        <v>900</v>
      </c>
      <c r="F254" t="s">
        <v>890</v>
      </c>
      <c r="G254" t="s">
        <v>898</v>
      </c>
      <c r="H254" s="104">
        <v>1563.6</v>
      </c>
    </row>
    <row r="255" spans="1:8" ht="15" customHeight="1" x14ac:dyDescent="0.25">
      <c r="A255" t="s">
        <v>8</v>
      </c>
      <c r="B255" t="s">
        <v>865</v>
      </c>
      <c r="C255" s="101">
        <v>6043224</v>
      </c>
      <c r="D255" s="101" t="s">
        <v>901</v>
      </c>
      <c r="E255" t="s">
        <v>902</v>
      </c>
      <c r="F255" t="s">
        <v>890</v>
      </c>
      <c r="G255" t="s">
        <v>898</v>
      </c>
      <c r="H255" s="104">
        <v>2356.7999999999997</v>
      </c>
    </row>
    <row r="256" spans="1:8" ht="15" customHeight="1" x14ac:dyDescent="0.25">
      <c r="A256" t="s">
        <v>8</v>
      </c>
      <c r="B256" t="s">
        <v>865</v>
      </c>
      <c r="C256" s="101">
        <v>6043232</v>
      </c>
      <c r="D256" s="101" t="s">
        <v>903</v>
      </c>
      <c r="E256" t="s">
        <v>904</v>
      </c>
      <c r="F256" t="s">
        <v>890</v>
      </c>
      <c r="G256" t="s">
        <v>898</v>
      </c>
      <c r="H256" s="104">
        <v>3925.2</v>
      </c>
    </row>
    <row r="257" spans="1:8" ht="15" customHeight="1" x14ac:dyDescent="0.25">
      <c r="A257" t="s">
        <v>8</v>
      </c>
      <c r="B257" t="s">
        <v>865</v>
      </c>
      <c r="C257" s="101">
        <v>6043402</v>
      </c>
      <c r="D257" s="101" t="s">
        <v>905</v>
      </c>
      <c r="E257" t="s">
        <v>906</v>
      </c>
      <c r="F257" t="s">
        <v>907</v>
      </c>
      <c r="G257" t="s">
        <v>908</v>
      </c>
      <c r="H257" s="104">
        <v>2253.6</v>
      </c>
    </row>
    <row r="258" spans="1:8" ht="15" customHeight="1" x14ac:dyDescent="0.25">
      <c r="A258" t="s">
        <v>8</v>
      </c>
      <c r="B258" t="s">
        <v>865</v>
      </c>
      <c r="C258" s="101">
        <v>6043410</v>
      </c>
      <c r="D258" s="101" t="s">
        <v>909</v>
      </c>
      <c r="E258" t="s">
        <v>910</v>
      </c>
      <c r="F258" t="s">
        <v>907</v>
      </c>
      <c r="G258" t="s">
        <v>908</v>
      </c>
      <c r="H258" s="104">
        <v>2101.1999999999998</v>
      </c>
    </row>
    <row r="259" spans="1:8" ht="15" customHeight="1" x14ac:dyDescent="0.25">
      <c r="A259" t="s">
        <v>8</v>
      </c>
      <c r="B259" t="s">
        <v>865</v>
      </c>
      <c r="C259" s="101">
        <v>6043429</v>
      </c>
      <c r="D259" s="101" t="s">
        <v>911</v>
      </c>
      <c r="E259" t="s">
        <v>912</v>
      </c>
      <c r="F259" t="s">
        <v>907</v>
      </c>
      <c r="G259" t="s">
        <v>908</v>
      </c>
      <c r="H259" s="104">
        <v>3042</v>
      </c>
    </row>
    <row r="260" spans="1:8" ht="15" customHeight="1" x14ac:dyDescent="0.25">
      <c r="A260" t="s">
        <v>8</v>
      </c>
      <c r="B260" t="s">
        <v>865</v>
      </c>
      <c r="C260" s="101">
        <v>6043437</v>
      </c>
      <c r="D260" s="101" t="s">
        <v>913</v>
      </c>
      <c r="E260" t="s">
        <v>914</v>
      </c>
      <c r="F260" t="s">
        <v>907</v>
      </c>
      <c r="G260" t="s">
        <v>908</v>
      </c>
      <c r="H260" s="104">
        <v>4423.2</v>
      </c>
    </row>
    <row r="261" spans="1:8" ht="15" customHeight="1" x14ac:dyDescent="0.25">
      <c r="A261" t="s">
        <v>8</v>
      </c>
      <c r="B261" t="s">
        <v>865</v>
      </c>
      <c r="C261" s="101">
        <v>6043607</v>
      </c>
      <c r="D261" s="101" t="s">
        <v>915</v>
      </c>
      <c r="E261" t="s">
        <v>916</v>
      </c>
      <c r="F261" t="s">
        <v>917</v>
      </c>
      <c r="G261" t="s">
        <v>918</v>
      </c>
      <c r="H261" s="104">
        <v>2462.4</v>
      </c>
    </row>
    <row r="262" spans="1:8" ht="15" customHeight="1" x14ac:dyDescent="0.25">
      <c r="A262" t="s">
        <v>8</v>
      </c>
      <c r="B262" t="s">
        <v>865</v>
      </c>
      <c r="C262" s="101">
        <v>6043615</v>
      </c>
      <c r="D262" s="101" t="s">
        <v>919</v>
      </c>
      <c r="E262" t="s">
        <v>920</v>
      </c>
      <c r="F262" t="s">
        <v>917</v>
      </c>
      <c r="G262" t="s">
        <v>918</v>
      </c>
      <c r="H262" s="104">
        <v>2240.4</v>
      </c>
    </row>
    <row r="263" spans="1:8" ht="15" customHeight="1" x14ac:dyDescent="0.25">
      <c r="A263" t="s">
        <v>8</v>
      </c>
      <c r="B263" t="s">
        <v>865</v>
      </c>
      <c r="C263" s="101">
        <v>6043623</v>
      </c>
      <c r="D263" s="101" t="s">
        <v>921</v>
      </c>
      <c r="E263" t="s">
        <v>922</v>
      </c>
      <c r="F263" t="s">
        <v>917</v>
      </c>
      <c r="G263" t="s">
        <v>918</v>
      </c>
      <c r="H263" s="104">
        <v>3261.6</v>
      </c>
    </row>
    <row r="264" spans="1:8" ht="15" customHeight="1" x14ac:dyDescent="0.25">
      <c r="A264" t="s">
        <v>8</v>
      </c>
      <c r="B264" t="s">
        <v>865</v>
      </c>
      <c r="C264" s="101">
        <v>6043631</v>
      </c>
      <c r="D264" s="101" t="s">
        <v>923</v>
      </c>
      <c r="E264" t="s">
        <v>924</v>
      </c>
      <c r="F264" t="s">
        <v>917</v>
      </c>
      <c r="G264" t="s">
        <v>918</v>
      </c>
      <c r="H264" s="104">
        <v>4591.2</v>
      </c>
    </row>
    <row r="265" spans="1:8" ht="15" customHeight="1" x14ac:dyDescent="0.25">
      <c r="A265" t="s">
        <v>8</v>
      </c>
      <c r="B265" t="s">
        <v>865</v>
      </c>
      <c r="C265" s="101">
        <v>6043704</v>
      </c>
      <c r="D265" s="101" t="s">
        <v>925</v>
      </c>
      <c r="E265" t="s">
        <v>926</v>
      </c>
      <c r="F265" t="s">
        <v>927</v>
      </c>
      <c r="G265" t="s">
        <v>928</v>
      </c>
      <c r="H265" s="104">
        <v>987.59999999999991</v>
      </c>
    </row>
    <row r="266" spans="1:8" ht="15" customHeight="1" x14ac:dyDescent="0.25">
      <c r="A266" t="s">
        <v>8</v>
      </c>
      <c r="B266" t="s">
        <v>865</v>
      </c>
      <c r="C266" s="101">
        <v>6043712</v>
      </c>
      <c r="D266" s="101" t="s">
        <v>929</v>
      </c>
      <c r="E266" t="s">
        <v>930</v>
      </c>
      <c r="F266" t="s">
        <v>927</v>
      </c>
      <c r="G266" t="s">
        <v>928</v>
      </c>
      <c r="H266" s="104">
        <v>1188</v>
      </c>
    </row>
    <row r="267" spans="1:8" ht="15" customHeight="1" x14ac:dyDescent="0.25">
      <c r="A267" t="s">
        <v>8</v>
      </c>
      <c r="B267" t="s">
        <v>865</v>
      </c>
      <c r="C267" s="101">
        <v>6043720</v>
      </c>
      <c r="D267" s="101" t="s">
        <v>931</v>
      </c>
      <c r="E267" t="s">
        <v>932</v>
      </c>
      <c r="F267" t="s">
        <v>927</v>
      </c>
      <c r="G267" t="s">
        <v>928</v>
      </c>
      <c r="H267" s="104">
        <v>1884</v>
      </c>
    </row>
    <row r="268" spans="1:8" ht="15" customHeight="1" x14ac:dyDescent="0.25">
      <c r="A268" t="s">
        <v>8</v>
      </c>
      <c r="B268" t="s">
        <v>865</v>
      </c>
      <c r="C268" s="101">
        <v>6043755</v>
      </c>
      <c r="D268" s="101" t="s">
        <v>933</v>
      </c>
      <c r="E268" t="s">
        <v>934</v>
      </c>
      <c r="F268" t="s">
        <v>927</v>
      </c>
      <c r="G268" t="s">
        <v>935</v>
      </c>
      <c r="H268" s="104">
        <v>1603.2</v>
      </c>
    </row>
    <row r="269" spans="1:8" ht="15" customHeight="1" x14ac:dyDescent="0.25">
      <c r="A269" t="s">
        <v>8</v>
      </c>
      <c r="B269" t="s">
        <v>865</v>
      </c>
      <c r="C269" s="101">
        <v>6043763</v>
      </c>
      <c r="D269" s="101" t="s">
        <v>936</v>
      </c>
      <c r="E269" t="s">
        <v>937</v>
      </c>
      <c r="F269" t="s">
        <v>927</v>
      </c>
      <c r="G269" t="s">
        <v>935</v>
      </c>
      <c r="H269" s="104">
        <v>1206</v>
      </c>
    </row>
    <row r="270" spans="1:8" ht="15" customHeight="1" x14ac:dyDescent="0.25">
      <c r="A270" t="s">
        <v>8</v>
      </c>
      <c r="B270" t="s">
        <v>865</v>
      </c>
      <c r="C270" s="101">
        <v>6043798</v>
      </c>
      <c r="D270" s="101" t="s">
        <v>938</v>
      </c>
      <c r="E270" t="s">
        <v>939</v>
      </c>
      <c r="F270" t="s">
        <v>927</v>
      </c>
      <c r="G270" t="s">
        <v>935</v>
      </c>
      <c r="H270" s="104">
        <v>2425.1999999999998</v>
      </c>
    </row>
    <row r="271" spans="1:8" ht="15" customHeight="1" x14ac:dyDescent="0.25">
      <c r="A271" t="s">
        <v>8</v>
      </c>
      <c r="B271" t="s">
        <v>865</v>
      </c>
      <c r="C271" s="101">
        <v>6048910</v>
      </c>
      <c r="D271" s="101" t="s">
        <v>940</v>
      </c>
      <c r="E271" t="s">
        <v>941</v>
      </c>
      <c r="F271" t="s">
        <v>942</v>
      </c>
      <c r="G271" t="s">
        <v>943</v>
      </c>
      <c r="H271" s="104">
        <v>673.19999999999993</v>
      </c>
    </row>
    <row r="272" spans="1:8" ht="15" customHeight="1" x14ac:dyDescent="0.25">
      <c r="A272" t="s">
        <v>8</v>
      </c>
      <c r="B272" t="s">
        <v>865</v>
      </c>
      <c r="C272" s="101">
        <v>6048912</v>
      </c>
      <c r="D272" s="101" t="s">
        <v>944</v>
      </c>
      <c r="E272" t="s">
        <v>945</v>
      </c>
      <c r="F272" t="s">
        <v>942</v>
      </c>
      <c r="G272" t="s">
        <v>943</v>
      </c>
      <c r="H272" s="104">
        <v>1018.8</v>
      </c>
    </row>
    <row r="273" spans="1:8" ht="15" customHeight="1" x14ac:dyDescent="0.25">
      <c r="A273" t="s">
        <v>8</v>
      </c>
      <c r="B273" t="s">
        <v>865</v>
      </c>
      <c r="C273" s="101">
        <v>6048914</v>
      </c>
      <c r="D273" s="101" t="s">
        <v>946</v>
      </c>
      <c r="E273" t="s">
        <v>947</v>
      </c>
      <c r="F273" t="s">
        <v>942</v>
      </c>
      <c r="G273" t="s">
        <v>943</v>
      </c>
      <c r="H273" s="104">
        <v>1057.2</v>
      </c>
    </row>
    <row r="274" spans="1:8" ht="15" customHeight="1" x14ac:dyDescent="0.25">
      <c r="A274" t="s">
        <v>8</v>
      </c>
      <c r="B274" t="s">
        <v>865</v>
      </c>
      <c r="C274" s="101">
        <v>6048918</v>
      </c>
      <c r="D274" s="101" t="s">
        <v>948</v>
      </c>
      <c r="E274" t="s">
        <v>949</v>
      </c>
      <c r="F274" t="s">
        <v>942</v>
      </c>
      <c r="G274" t="s">
        <v>943</v>
      </c>
      <c r="H274" s="104">
        <v>1276.8</v>
      </c>
    </row>
    <row r="275" spans="1:8" ht="15" customHeight="1" x14ac:dyDescent="0.25">
      <c r="A275" t="s">
        <v>8</v>
      </c>
      <c r="B275" t="s">
        <v>865</v>
      </c>
      <c r="C275" s="101">
        <v>6048920</v>
      </c>
      <c r="D275" s="101" t="s">
        <v>950</v>
      </c>
      <c r="E275" t="s">
        <v>951</v>
      </c>
      <c r="F275" t="s">
        <v>942</v>
      </c>
      <c r="G275" t="s">
        <v>943</v>
      </c>
      <c r="H275" s="104">
        <v>2497.1999999999998</v>
      </c>
    </row>
    <row r="276" spans="1:8" ht="15" customHeight="1" x14ac:dyDescent="0.25">
      <c r="A276" t="s">
        <v>8</v>
      </c>
      <c r="B276" t="s">
        <v>865</v>
      </c>
      <c r="C276" s="101">
        <v>6048922</v>
      </c>
      <c r="D276" s="101" t="s">
        <v>952</v>
      </c>
      <c r="E276" t="s">
        <v>953</v>
      </c>
      <c r="F276" t="s">
        <v>942</v>
      </c>
      <c r="G276" t="s">
        <v>943</v>
      </c>
      <c r="H276" s="104">
        <v>3025.2</v>
      </c>
    </row>
    <row r="277" spans="1:8" ht="15" customHeight="1" x14ac:dyDescent="0.25">
      <c r="A277" t="s">
        <v>8</v>
      </c>
      <c r="B277" t="s">
        <v>865</v>
      </c>
      <c r="C277" s="101">
        <v>6048924</v>
      </c>
      <c r="D277" s="101" t="s">
        <v>954</v>
      </c>
      <c r="E277" t="s">
        <v>955</v>
      </c>
      <c r="F277" t="s">
        <v>942</v>
      </c>
      <c r="G277" t="s">
        <v>943</v>
      </c>
      <c r="H277" s="104">
        <v>3793.2</v>
      </c>
    </row>
    <row r="278" spans="1:8" ht="15" customHeight="1" x14ac:dyDescent="0.25">
      <c r="A278" t="s">
        <v>8</v>
      </c>
      <c r="B278" t="s">
        <v>865</v>
      </c>
      <c r="C278" s="101">
        <v>6048940</v>
      </c>
      <c r="D278" s="101" t="s">
        <v>956</v>
      </c>
      <c r="E278" t="s">
        <v>957</v>
      </c>
      <c r="F278" t="s">
        <v>958</v>
      </c>
      <c r="G278" t="s">
        <v>959</v>
      </c>
      <c r="H278" s="104">
        <v>952.8</v>
      </c>
    </row>
    <row r="279" spans="1:8" ht="15" customHeight="1" x14ac:dyDescent="0.25">
      <c r="A279" t="s">
        <v>8</v>
      </c>
      <c r="B279" t="s">
        <v>865</v>
      </c>
      <c r="C279" s="101">
        <v>6048942</v>
      </c>
      <c r="D279" s="101" t="s">
        <v>960</v>
      </c>
      <c r="E279" t="s">
        <v>961</v>
      </c>
      <c r="F279" t="s">
        <v>958</v>
      </c>
      <c r="G279" t="s">
        <v>959</v>
      </c>
      <c r="H279" s="104">
        <v>1119.5999999999999</v>
      </c>
    </row>
    <row r="280" spans="1:8" ht="15" customHeight="1" x14ac:dyDescent="0.25">
      <c r="A280" t="s">
        <v>8</v>
      </c>
      <c r="B280" t="s">
        <v>865</v>
      </c>
      <c r="C280" s="101">
        <v>6048944</v>
      </c>
      <c r="D280" s="101" t="s">
        <v>962</v>
      </c>
      <c r="E280" t="s">
        <v>963</v>
      </c>
      <c r="F280" t="s">
        <v>958</v>
      </c>
      <c r="G280" t="s">
        <v>959</v>
      </c>
      <c r="H280" s="104">
        <v>1329.6</v>
      </c>
    </row>
    <row r="281" spans="1:8" ht="15" customHeight="1" x14ac:dyDescent="0.25">
      <c r="A281" t="s">
        <v>8</v>
      </c>
      <c r="B281" t="s">
        <v>865</v>
      </c>
      <c r="C281" s="101">
        <v>6048948</v>
      </c>
      <c r="D281" s="101" t="s">
        <v>964</v>
      </c>
      <c r="E281" t="s">
        <v>965</v>
      </c>
      <c r="F281" t="s">
        <v>958</v>
      </c>
      <c r="G281" t="s">
        <v>959</v>
      </c>
      <c r="H281" s="104">
        <v>1704</v>
      </c>
    </row>
    <row r="282" spans="1:8" ht="15" customHeight="1" x14ac:dyDescent="0.25">
      <c r="A282" t="s">
        <v>8</v>
      </c>
      <c r="B282" t="s">
        <v>865</v>
      </c>
      <c r="C282" s="101">
        <v>6048950</v>
      </c>
      <c r="D282" s="101" t="s">
        <v>966</v>
      </c>
      <c r="E282" t="s">
        <v>967</v>
      </c>
      <c r="F282" t="s">
        <v>958</v>
      </c>
      <c r="G282" t="s">
        <v>959</v>
      </c>
      <c r="H282" s="104">
        <v>2568</v>
      </c>
    </row>
    <row r="283" spans="1:8" ht="15" customHeight="1" x14ac:dyDescent="0.25">
      <c r="A283" t="s">
        <v>8</v>
      </c>
      <c r="B283" t="s">
        <v>865</v>
      </c>
      <c r="C283" s="101">
        <v>6048954</v>
      </c>
      <c r="D283" s="101" t="s">
        <v>968</v>
      </c>
      <c r="E283" t="s">
        <v>969</v>
      </c>
      <c r="F283" t="s">
        <v>958</v>
      </c>
      <c r="G283" t="s">
        <v>959</v>
      </c>
      <c r="H283" s="104">
        <v>3027.6</v>
      </c>
    </row>
    <row r="284" spans="1:8" ht="15" customHeight="1" x14ac:dyDescent="0.25">
      <c r="A284" t="s">
        <v>8</v>
      </c>
      <c r="B284" t="s">
        <v>865</v>
      </c>
      <c r="C284" s="101">
        <v>6048956</v>
      </c>
      <c r="D284" s="101" t="s">
        <v>970</v>
      </c>
      <c r="E284" t="s">
        <v>971</v>
      </c>
      <c r="F284" t="s">
        <v>958</v>
      </c>
      <c r="G284" t="s">
        <v>959</v>
      </c>
      <c r="H284" s="104">
        <v>3793.2</v>
      </c>
    </row>
    <row r="285" spans="1:8" ht="15" customHeight="1" x14ac:dyDescent="0.25">
      <c r="A285" t="s">
        <v>8</v>
      </c>
      <c r="B285" t="s">
        <v>865</v>
      </c>
      <c r="C285" s="101">
        <v>6051332</v>
      </c>
      <c r="D285" s="101" t="s">
        <v>972</v>
      </c>
      <c r="E285" t="s">
        <v>973</v>
      </c>
      <c r="F285" t="s">
        <v>974</v>
      </c>
      <c r="G285" t="s">
        <v>975</v>
      </c>
      <c r="H285" s="104">
        <v>1429.836</v>
      </c>
    </row>
    <row r="286" spans="1:8" ht="15" customHeight="1" x14ac:dyDescent="0.25">
      <c r="A286" t="s">
        <v>8</v>
      </c>
      <c r="B286" t="s">
        <v>865</v>
      </c>
      <c r="C286" s="101">
        <v>6051340</v>
      </c>
      <c r="D286" s="101" t="s">
        <v>976</v>
      </c>
      <c r="E286" t="s">
        <v>977</v>
      </c>
      <c r="F286" t="s">
        <v>978</v>
      </c>
      <c r="G286" t="s">
        <v>979</v>
      </c>
      <c r="H286" s="104">
        <v>1764</v>
      </c>
    </row>
    <row r="287" spans="1:8" ht="15" customHeight="1" x14ac:dyDescent="0.25">
      <c r="A287" t="s">
        <v>8</v>
      </c>
      <c r="B287" t="s">
        <v>865</v>
      </c>
      <c r="C287" s="101">
        <v>6051345</v>
      </c>
      <c r="D287" s="101" t="s">
        <v>980</v>
      </c>
      <c r="E287" t="s">
        <v>981</v>
      </c>
      <c r="F287" t="s">
        <v>978</v>
      </c>
      <c r="G287" t="s">
        <v>982</v>
      </c>
      <c r="H287" s="104">
        <v>5007.2759999999989</v>
      </c>
    </row>
    <row r="288" spans="1:8" ht="15" customHeight="1" x14ac:dyDescent="0.25">
      <c r="A288" t="s">
        <v>8</v>
      </c>
      <c r="B288" t="s">
        <v>865</v>
      </c>
      <c r="C288" s="101">
        <v>6051359</v>
      </c>
      <c r="D288" s="101" t="s">
        <v>983</v>
      </c>
      <c r="E288" t="s">
        <v>984</v>
      </c>
      <c r="F288" t="s">
        <v>978</v>
      </c>
      <c r="G288" t="s">
        <v>979</v>
      </c>
      <c r="H288" s="104">
        <v>3229.7879999999996</v>
      </c>
    </row>
    <row r="289" spans="1:8" ht="15" customHeight="1" x14ac:dyDescent="0.25">
      <c r="A289" t="s">
        <v>8</v>
      </c>
      <c r="B289" t="s">
        <v>865</v>
      </c>
      <c r="C289" s="101">
        <v>6051367</v>
      </c>
      <c r="D289" s="101" t="s">
        <v>985</v>
      </c>
      <c r="E289" t="s">
        <v>986</v>
      </c>
      <c r="F289" t="s">
        <v>978</v>
      </c>
      <c r="G289" t="s">
        <v>979</v>
      </c>
      <c r="H289" s="104">
        <v>3314.7719999999999</v>
      </c>
    </row>
    <row r="290" spans="1:8" ht="15" customHeight="1" x14ac:dyDescent="0.25">
      <c r="A290" t="s">
        <v>8</v>
      </c>
      <c r="B290" t="s">
        <v>865</v>
      </c>
      <c r="C290" s="101">
        <v>6051370</v>
      </c>
      <c r="D290" s="101" t="s">
        <v>987</v>
      </c>
      <c r="E290" t="s">
        <v>988</v>
      </c>
      <c r="F290" t="s">
        <v>978</v>
      </c>
      <c r="G290" t="s">
        <v>982</v>
      </c>
      <c r="H290" s="104">
        <v>6473.4</v>
      </c>
    </row>
    <row r="291" spans="1:8" ht="15" customHeight="1" x14ac:dyDescent="0.25">
      <c r="A291" t="s">
        <v>8</v>
      </c>
      <c r="B291" t="s">
        <v>865</v>
      </c>
      <c r="C291" s="101">
        <v>6051383</v>
      </c>
      <c r="D291" s="101" t="s">
        <v>989</v>
      </c>
      <c r="E291" t="s">
        <v>990</v>
      </c>
      <c r="F291" t="s">
        <v>978</v>
      </c>
      <c r="G291" t="s">
        <v>979</v>
      </c>
      <c r="H291" s="104">
        <v>4645.8360000000002</v>
      </c>
    </row>
    <row r="292" spans="1:8" ht="15" customHeight="1" x14ac:dyDescent="0.25">
      <c r="A292" t="s">
        <v>8</v>
      </c>
      <c r="B292" t="s">
        <v>865</v>
      </c>
      <c r="C292" s="101">
        <v>6051387</v>
      </c>
      <c r="D292" s="101" t="s">
        <v>991</v>
      </c>
      <c r="E292" t="s">
        <v>992</v>
      </c>
      <c r="F292" t="s">
        <v>978</v>
      </c>
      <c r="G292" t="s">
        <v>982</v>
      </c>
      <c r="H292" s="104">
        <v>7264.308</v>
      </c>
    </row>
    <row r="293" spans="1:8" ht="15" customHeight="1" x14ac:dyDescent="0.25">
      <c r="A293" t="s">
        <v>8</v>
      </c>
      <c r="B293" t="s">
        <v>865</v>
      </c>
      <c r="C293" s="101">
        <v>6051413</v>
      </c>
      <c r="D293" s="101" t="s">
        <v>993</v>
      </c>
      <c r="E293" t="s">
        <v>994</v>
      </c>
      <c r="F293" t="s">
        <v>978</v>
      </c>
      <c r="G293" t="s">
        <v>979</v>
      </c>
      <c r="H293" s="104">
        <v>5890.5</v>
      </c>
    </row>
    <row r="294" spans="1:8" ht="15" customHeight="1" x14ac:dyDescent="0.25">
      <c r="A294" t="s">
        <v>8</v>
      </c>
      <c r="B294" t="s">
        <v>865</v>
      </c>
      <c r="C294" s="101">
        <v>6051448</v>
      </c>
      <c r="D294" s="101" t="s">
        <v>995</v>
      </c>
      <c r="E294" t="s">
        <v>996</v>
      </c>
      <c r="F294" t="s">
        <v>978</v>
      </c>
      <c r="G294" t="s">
        <v>979</v>
      </c>
      <c r="H294" s="104">
        <v>8899.56</v>
      </c>
    </row>
    <row r="295" spans="1:8" ht="15" customHeight="1" x14ac:dyDescent="0.25">
      <c r="A295" t="s">
        <v>8</v>
      </c>
      <c r="B295" t="s">
        <v>865</v>
      </c>
      <c r="C295" s="101">
        <v>6051472</v>
      </c>
      <c r="D295" s="101" t="s">
        <v>997</v>
      </c>
      <c r="E295" t="s">
        <v>998</v>
      </c>
      <c r="F295" t="s">
        <v>978</v>
      </c>
      <c r="G295" t="s">
        <v>979</v>
      </c>
      <c r="H295" s="104">
        <v>9553.1640000000007</v>
      </c>
    </row>
    <row r="296" spans="1:8" ht="15" customHeight="1" x14ac:dyDescent="0.25">
      <c r="A296" t="s">
        <v>8</v>
      </c>
      <c r="B296" t="s">
        <v>865</v>
      </c>
      <c r="C296" s="101">
        <v>6052000</v>
      </c>
      <c r="D296" s="101" t="s">
        <v>999</v>
      </c>
      <c r="E296" t="s">
        <v>1000</v>
      </c>
      <c r="F296" t="s">
        <v>1001</v>
      </c>
      <c r="G296" t="s">
        <v>1002</v>
      </c>
      <c r="H296" s="104">
        <v>1028.3999999999999</v>
      </c>
    </row>
    <row r="297" spans="1:8" ht="15" customHeight="1" x14ac:dyDescent="0.25">
      <c r="A297" t="s">
        <v>8</v>
      </c>
      <c r="B297" t="s">
        <v>865</v>
      </c>
      <c r="C297" s="101">
        <v>6052002</v>
      </c>
      <c r="D297" s="101" t="s">
        <v>1003</v>
      </c>
      <c r="E297" t="s">
        <v>1004</v>
      </c>
      <c r="F297" t="s">
        <v>1001</v>
      </c>
      <c r="G297" t="s">
        <v>1005</v>
      </c>
      <c r="H297" s="104">
        <v>1401.6</v>
      </c>
    </row>
    <row r="298" spans="1:8" ht="15" customHeight="1" x14ac:dyDescent="0.25">
      <c r="A298" t="s">
        <v>8</v>
      </c>
      <c r="B298" t="s">
        <v>865</v>
      </c>
      <c r="C298" s="101">
        <v>6052004</v>
      </c>
      <c r="D298" s="101" t="s">
        <v>1006</v>
      </c>
      <c r="E298" t="s">
        <v>1007</v>
      </c>
      <c r="F298" t="s">
        <v>1001</v>
      </c>
      <c r="G298" t="s">
        <v>1008</v>
      </c>
      <c r="H298" s="104">
        <v>2391.6</v>
      </c>
    </row>
    <row r="299" spans="1:8" ht="15" customHeight="1" x14ac:dyDescent="0.25">
      <c r="A299" t="s">
        <v>8</v>
      </c>
      <c r="B299" t="s">
        <v>865</v>
      </c>
      <c r="C299" s="101">
        <v>6052006</v>
      </c>
      <c r="D299" s="101" t="s">
        <v>1009</v>
      </c>
      <c r="E299" t="s">
        <v>1010</v>
      </c>
      <c r="F299" t="s">
        <v>1001</v>
      </c>
      <c r="G299" t="s">
        <v>1011</v>
      </c>
      <c r="H299" s="104">
        <v>3279.6</v>
      </c>
    </row>
    <row r="300" spans="1:8" ht="15" customHeight="1" x14ac:dyDescent="0.25">
      <c r="A300" t="s">
        <v>8</v>
      </c>
      <c r="B300" t="s">
        <v>865</v>
      </c>
      <c r="C300" s="101">
        <v>6052008</v>
      </c>
      <c r="D300" s="101" t="s">
        <v>1012</v>
      </c>
      <c r="E300" t="s">
        <v>1013</v>
      </c>
      <c r="F300" t="s">
        <v>1001</v>
      </c>
      <c r="G300" t="s">
        <v>1014</v>
      </c>
      <c r="H300" s="104">
        <v>5335.2</v>
      </c>
    </row>
    <row r="301" spans="1:8" ht="15" customHeight="1" x14ac:dyDescent="0.25">
      <c r="A301" t="s">
        <v>8</v>
      </c>
      <c r="B301" t="s">
        <v>865</v>
      </c>
      <c r="C301" s="101">
        <v>6052012</v>
      </c>
      <c r="D301" s="101" t="s">
        <v>1015</v>
      </c>
      <c r="E301" t="s">
        <v>1016</v>
      </c>
      <c r="F301" t="s">
        <v>1001</v>
      </c>
      <c r="G301" t="s">
        <v>1017</v>
      </c>
      <c r="H301" s="104">
        <v>8181.5999999999995</v>
      </c>
    </row>
    <row r="302" spans="1:8" ht="15" customHeight="1" x14ac:dyDescent="0.25">
      <c r="A302" t="s">
        <v>8</v>
      </c>
      <c r="B302" t="s">
        <v>865</v>
      </c>
      <c r="C302" s="101">
        <v>6052021</v>
      </c>
      <c r="D302" s="101" t="s">
        <v>1018</v>
      </c>
      <c r="E302" t="s">
        <v>1019</v>
      </c>
      <c r="F302" t="s">
        <v>1020</v>
      </c>
      <c r="G302" t="s">
        <v>1021</v>
      </c>
      <c r="H302" s="104">
        <v>310.08</v>
      </c>
    </row>
    <row r="303" spans="1:8" ht="15" customHeight="1" x14ac:dyDescent="0.25">
      <c r="A303" t="s">
        <v>8</v>
      </c>
      <c r="B303" t="s">
        <v>865</v>
      </c>
      <c r="C303" s="101">
        <v>6052022</v>
      </c>
      <c r="D303" s="101" t="s">
        <v>1022</v>
      </c>
      <c r="E303" t="s">
        <v>1023</v>
      </c>
      <c r="F303" t="s">
        <v>1001</v>
      </c>
      <c r="G303" t="s">
        <v>1021</v>
      </c>
      <c r="H303" s="104">
        <v>589.71600000000001</v>
      </c>
    </row>
    <row r="304" spans="1:8" ht="15" customHeight="1" x14ac:dyDescent="0.25">
      <c r="A304" t="s">
        <v>8</v>
      </c>
      <c r="B304" t="s">
        <v>865</v>
      </c>
      <c r="C304" s="101">
        <v>6052023</v>
      </c>
      <c r="D304" s="101" t="s">
        <v>1024</v>
      </c>
      <c r="E304" t="s">
        <v>1025</v>
      </c>
      <c r="F304" t="s">
        <v>1020</v>
      </c>
      <c r="G304" t="s">
        <v>1021</v>
      </c>
      <c r="H304" s="104">
        <v>522.4799999999999</v>
      </c>
    </row>
    <row r="305" spans="1:8" ht="15" customHeight="1" x14ac:dyDescent="0.25">
      <c r="A305" t="s">
        <v>8</v>
      </c>
      <c r="B305" t="s">
        <v>865</v>
      </c>
      <c r="C305" s="101">
        <v>6052025</v>
      </c>
      <c r="D305" s="101" t="s">
        <v>1026</v>
      </c>
      <c r="E305" t="s">
        <v>1027</v>
      </c>
      <c r="F305" t="s">
        <v>1020</v>
      </c>
      <c r="G305" t="s">
        <v>1021</v>
      </c>
      <c r="H305" s="104">
        <v>718.68</v>
      </c>
    </row>
    <row r="306" spans="1:8" ht="15" customHeight="1" x14ac:dyDescent="0.25">
      <c r="A306" t="s">
        <v>8</v>
      </c>
      <c r="B306" t="s">
        <v>865</v>
      </c>
      <c r="C306" s="101">
        <v>6052027</v>
      </c>
      <c r="D306" s="101" t="s">
        <v>1028</v>
      </c>
      <c r="E306" t="s">
        <v>1029</v>
      </c>
      <c r="F306" t="s">
        <v>1020</v>
      </c>
      <c r="G306" t="s">
        <v>1021</v>
      </c>
      <c r="H306" s="104">
        <v>1506.7199999999998</v>
      </c>
    </row>
    <row r="307" spans="1:8" ht="15" customHeight="1" x14ac:dyDescent="0.25">
      <c r="A307" t="s">
        <v>8</v>
      </c>
      <c r="B307" t="s">
        <v>865</v>
      </c>
      <c r="C307" s="101">
        <v>6052029</v>
      </c>
      <c r="D307" s="101" t="s">
        <v>1030</v>
      </c>
      <c r="E307" t="s">
        <v>1031</v>
      </c>
      <c r="F307" t="s">
        <v>978</v>
      </c>
      <c r="G307" t="s">
        <v>1032</v>
      </c>
      <c r="H307" s="104">
        <v>1460.088</v>
      </c>
    </row>
    <row r="308" spans="1:8" ht="15" customHeight="1" x14ac:dyDescent="0.25">
      <c r="A308" t="s">
        <v>8</v>
      </c>
      <c r="B308" t="s">
        <v>865</v>
      </c>
      <c r="C308" s="101">
        <v>6052031</v>
      </c>
      <c r="D308" s="101" t="s">
        <v>1033</v>
      </c>
      <c r="E308" t="s">
        <v>1034</v>
      </c>
      <c r="F308" t="s">
        <v>1020</v>
      </c>
      <c r="G308" t="s">
        <v>1021</v>
      </c>
      <c r="H308" s="104">
        <v>2288.424</v>
      </c>
    </row>
    <row r="309" spans="1:8" ht="15" customHeight="1" x14ac:dyDescent="0.25">
      <c r="A309" t="s">
        <v>8</v>
      </c>
      <c r="B309" t="s">
        <v>865</v>
      </c>
      <c r="C309" s="101">
        <v>6052033</v>
      </c>
      <c r="D309" s="101" t="s">
        <v>1035</v>
      </c>
      <c r="E309" t="s">
        <v>1036</v>
      </c>
      <c r="F309" t="s">
        <v>1020</v>
      </c>
      <c r="G309" t="s">
        <v>1021</v>
      </c>
      <c r="H309" s="104">
        <v>2607.8639999999996</v>
      </c>
    </row>
    <row r="310" spans="1:8" ht="15" customHeight="1" x14ac:dyDescent="0.25">
      <c r="A310" t="s">
        <v>8</v>
      </c>
      <c r="B310" t="s">
        <v>865</v>
      </c>
      <c r="C310" s="101">
        <v>6052096</v>
      </c>
      <c r="D310" s="101" t="s">
        <v>1037</v>
      </c>
      <c r="E310" t="s">
        <v>1038</v>
      </c>
      <c r="F310" t="s">
        <v>978</v>
      </c>
      <c r="G310" t="s">
        <v>1032</v>
      </c>
      <c r="H310" s="104">
        <v>1029.5999999999999</v>
      </c>
    </row>
    <row r="311" spans="1:8" ht="15" customHeight="1" x14ac:dyDescent="0.25">
      <c r="A311" t="s">
        <v>8</v>
      </c>
      <c r="B311" t="s">
        <v>865</v>
      </c>
      <c r="C311" s="101">
        <v>6052103</v>
      </c>
      <c r="D311" s="101" t="s">
        <v>1039</v>
      </c>
      <c r="E311" t="s">
        <v>1040</v>
      </c>
      <c r="F311" t="s">
        <v>1020</v>
      </c>
      <c r="G311" t="s">
        <v>1021</v>
      </c>
      <c r="H311" s="104">
        <v>853.19999999999993</v>
      </c>
    </row>
    <row r="312" spans="1:8" ht="15" customHeight="1" x14ac:dyDescent="0.25">
      <c r="A312" t="s">
        <v>8</v>
      </c>
      <c r="B312" t="s">
        <v>865</v>
      </c>
      <c r="C312" s="101">
        <v>6052150</v>
      </c>
      <c r="D312" s="101" t="s">
        <v>1041</v>
      </c>
      <c r="E312" t="s">
        <v>1042</v>
      </c>
      <c r="F312" t="s">
        <v>978</v>
      </c>
      <c r="G312" t="s">
        <v>1032</v>
      </c>
      <c r="H312" s="104">
        <v>1912.7759999999998</v>
      </c>
    </row>
    <row r="313" spans="1:8" ht="15" customHeight="1" x14ac:dyDescent="0.25">
      <c r="A313" t="s">
        <v>8</v>
      </c>
      <c r="B313" t="s">
        <v>865</v>
      </c>
      <c r="C313" s="101">
        <v>6052153</v>
      </c>
      <c r="D313" s="101" t="s">
        <v>1043</v>
      </c>
      <c r="E313" t="s">
        <v>1044</v>
      </c>
      <c r="F313" t="s">
        <v>1020</v>
      </c>
      <c r="G313" t="s">
        <v>1021</v>
      </c>
      <c r="H313" s="104">
        <v>1089.5999999999999</v>
      </c>
    </row>
    <row r="314" spans="1:8" ht="15" customHeight="1" x14ac:dyDescent="0.25">
      <c r="A314" t="s">
        <v>8</v>
      </c>
      <c r="B314" t="s">
        <v>865</v>
      </c>
      <c r="C314" s="101">
        <v>6052207</v>
      </c>
      <c r="D314" s="101" t="s">
        <v>1045</v>
      </c>
      <c r="E314" t="s">
        <v>1046</v>
      </c>
      <c r="F314" t="s">
        <v>978</v>
      </c>
      <c r="G314" t="s">
        <v>1032</v>
      </c>
      <c r="H314" s="104">
        <v>2161.3199999999997</v>
      </c>
    </row>
    <row r="315" spans="1:8" ht="15" customHeight="1" x14ac:dyDescent="0.25">
      <c r="A315" t="s">
        <v>8</v>
      </c>
      <c r="B315" t="s">
        <v>865</v>
      </c>
      <c r="C315" s="101">
        <v>6052210</v>
      </c>
      <c r="D315" s="101" t="s">
        <v>1047</v>
      </c>
      <c r="E315" t="s">
        <v>1048</v>
      </c>
      <c r="F315" t="s">
        <v>1020</v>
      </c>
      <c r="G315" t="s">
        <v>1021</v>
      </c>
      <c r="H315" s="104">
        <v>1413.6</v>
      </c>
    </row>
    <row r="316" spans="1:8" ht="15" customHeight="1" x14ac:dyDescent="0.25">
      <c r="A316" t="s">
        <v>8</v>
      </c>
      <c r="B316" t="s">
        <v>865</v>
      </c>
      <c r="C316" s="101">
        <v>6052304</v>
      </c>
      <c r="D316" s="101" t="s">
        <v>1049</v>
      </c>
      <c r="E316" t="s">
        <v>1050</v>
      </c>
      <c r="F316" t="s">
        <v>978</v>
      </c>
      <c r="G316" t="s">
        <v>1032</v>
      </c>
      <c r="H316" s="104">
        <v>2798.22</v>
      </c>
    </row>
    <row r="317" spans="1:8" ht="15" customHeight="1" x14ac:dyDescent="0.25">
      <c r="A317" t="s">
        <v>8</v>
      </c>
      <c r="B317" t="s">
        <v>865</v>
      </c>
      <c r="C317" s="101">
        <v>6052307</v>
      </c>
      <c r="D317" s="101" t="s">
        <v>1051</v>
      </c>
      <c r="E317" t="s">
        <v>1052</v>
      </c>
      <c r="F317" t="s">
        <v>1020</v>
      </c>
      <c r="G317" t="s">
        <v>1021</v>
      </c>
      <c r="H317" s="104">
        <v>1972.8</v>
      </c>
    </row>
    <row r="318" spans="1:8" ht="15" customHeight="1" x14ac:dyDescent="0.25">
      <c r="A318" t="s">
        <v>8</v>
      </c>
      <c r="B318" t="s">
        <v>865</v>
      </c>
      <c r="C318" s="101">
        <v>6052401</v>
      </c>
      <c r="D318" s="101" t="s">
        <v>1053</v>
      </c>
      <c r="E318" t="s">
        <v>1054</v>
      </c>
      <c r="F318" t="s">
        <v>978</v>
      </c>
      <c r="G318" t="s">
        <v>1032</v>
      </c>
      <c r="H318" s="104">
        <v>3509.748</v>
      </c>
    </row>
    <row r="319" spans="1:8" ht="15" customHeight="1" x14ac:dyDescent="0.25">
      <c r="A319" t="s">
        <v>8</v>
      </c>
      <c r="B319" t="s">
        <v>865</v>
      </c>
      <c r="C319" s="101">
        <v>6052405</v>
      </c>
      <c r="D319" s="101" t="s">
        <v>1055</v>
      </c>
      <c r="E319" t="s">
        <v>1056</v>
      </c>
      <c r="F319" t="s">
        <v>1020</v>
      </c>
      <c r="G319" t="s">
        <v>1021</v>
      </c>
      <c r="H319" s="104">
        <v>2896.7999999999997</v>
      </c>
    </row>
    <row r="320" spans="1:8" ht="15" customHeight="1" x14ac:dyDescent="0.25">
      <c r="A320" t="s">
        <v>8</v>
      </c>
      <c r="B320" t="s">
        <v>865</v>
      </c>
      <c r="C320" s="101">
        <v>6052509</v>
      </c>
      <c r="D320" s="101" t="s">
        <v>1057</v>
      </c>
      <c r="E320" t="s">
        <v>1058</v>
      </c>
      <c r="F320" t="s">
        <v>978</v>
      </c>
      <c r="G320" t="s">
        <v>1032</v>
      </c>
      <c r="H320" s="104">
        <v>5791.5240000000003</v>
      </c>
    </row>
    <row r="321" spans="1:8" ht="15" customHeight="1" x14ac:dyDescent="0.25">
      <c r="A321" t="s">
        <v>8</v>
      </c>
      <c r="B321" t="s">
        <v>865</v>
      </c>
      <c r="C321" s="101">
        <v>6052512</v>
      </c>
      <c r="D321" s="101" t="s">
        <v>1059</v>
      </c>
      <c r="E321" t="s">
        <v>1060</v>
      </c>
      <c r="F321" t="s">
        <v>1020</v>
      </c>
      <c r="G321" t="s">
        <v>1021</v>
      </c>
      <c r="H321" s="104">
        <v>4857.5999999999995</v>
      </c>
    </row>
    <row r="322" spans="1:8" ht="15" customHeight="1" x14ac:dyDescent="0.25">
      <c r="A322" t="s">
        <v>8</v>
      </c>
      <c r="B322" t="s">
        <v>865</v>
      </c>
      <c r="C322" s="101">
        <v>6052568</v>
      </c>
      <c r="D322" s="101" t="s">
        <v>1061</v>
      </c>
      <c r="E322" t="s">
        <v>1062</v>
      </c>
      <c r="F322" t="s">
        <v>978</v>
      </c>
      <c r="G322" t="s">
        <v>1032</v>
      </c>
      <c r="H322" s="104">
        <v>6519.0359999999991</v>
      </c>
    </row>
    <row r="323" spans="1:8" ht="15" customHeight="1" x14ac:dyDescent="0.25">
      <c r="A323" t="s">
        <v>8</v>
      </c>
      <c r="B323" t="s">
        <v>865</v>
      </c>
      <c r="C323" s="101">
        <v>6052571</v>
      </c>
      <c r="D323" s="101" t="s">
        <v>1063</v>
      </c>
      <c r="E323" t="s">
        <v>1064</v>
      </c>
      <c r="F323" t="s">
        <v>1020</v>
      </c>
      <c r="G323" t="s">
        <v>1021</v>
      </c>
      <c r="H323" s="104">
        <v>5278.4879999999994</v>
      </c>
    </row>
    <row r="324" spans="1:8" ht="15" customHeight="1" x14ac:dyDescent="0.25">
      <c r="A324" t="s">
        <v>8</v>
      </c>
      <c r="B324" t="s">
        <v>865</v>
      </c>
      <c r="C324" s="101">
        <v>6052606</v>
      </c>
      <c r="D324" s="101" t="s">
        <v>1065</v>
      </c>
      <c r="E324" t="s">
        <v>1066</v>
      </c>
      <c r="F324" t="s">
        <v>978</v>
      </c>
      <c r="G324" t="s">
        <v>1032</v>
      </c>
      <c r="H324" s="104">
        <v>6851.8799999999992</v>
      </c>
    </row>
    <row r="325" spans="1:8" ht="15" customHeight="1" x14ac:dyDescent="0.25">
      <c r="A325" t="s">
        <v>8</v>
      </c>
      <c r="B325" t="s">
        <v>865</v>
      </c>
      <c r="C325" s="101">
        <v>6052609</v>
      </c>
      <c r="D325" s="101" t="s">
        <v>1067</v>
      </c>
      <c r="E325" t="s">
        <v>1068</v>
      </c>
      <c r="F325" t="s">
        <v>1020</v>
      </c>
      <c r="G325" t="s">
        <v>1021</v>
      </c>
      <c r="H325" s="104">
        <v>6051.5999999999995</v>
      </c>
    </row>
    <row r="326" spans="1:8" ht="15" customHeight="1" x14ac:dyDescent="0.25">
      <c r="A326" t="s">
        <v>8</v>
      </c>
      <c r="B326" t="s">
        <v>865</v>
      </c>
      <c r="C326" s="101">
        <v>6052810</v>
      </c>
      <c r="D326" s="101" t="s">
        <v>1069</v>
      </c>
      <c r="E326" t="s">
        <v>1070</v>
      </c>
      <c r="F326" t="s">
        <v>1071</v>
      </c>
      <c r="G326" t="s">
        <v>1072</v>
      </c>
      <c r="H326" s="104">
        <v>142.68</v>
      </c>
    </row>
    <row r="327" spans="1:8" ht="15" customHeight="1" x14ac:dyDescent="0.25">
      <c r="A327" t="s">
        <v>8</v>
      </c>
      <c r="B327" t="s">
        <v>865</v>
      </c>
      <c r="C327" s="101">
        <v>6053106</v>
      </c>
      <c r="D327" s="101" t="s">
        <v>1073</v>
      </c>
      <c r="E327" t="s">
        <v>1074</v>
      </c>
      <c r="F327" t="s">
        <v>1075</v>
      </c>
      <c r="G327" t="s">
        <v>1076</v>
      </c>
      <c r="H327" s="104">
        <v>2037.24</v>
      </c>
    </row>
    <row r="328" spans="1:8" ht="15" customHeight="1" x14ac:dyDescent="0.25">
      <c r="A328" t="s">
        <v>8</v>
      </c>
      <c r="B328" t="s">
        <v>865</v>
      </c>
      <c r="C328" s="101">
        <v>6053165</v>
      </c>
      <c r="D328" s="101" t="s">
        <v>1077</v>
      </c>
      <c r="E328" t="s">
        <v>1078</v>
      </c>
      <c r="F328" t="s">
        <v>1075</v>
      </c>
      <c r="G328" t="s">
        <v>1076</v>
      </c>
      <c r="H328" s="104">
        <v>2797.8719999999998</v>
      </c>
    </row>
    <row r="329" spans="1:8" ht="15" customHeight="1" x14ac:dyDescent="0.25">
      <c r="A329" t="s">
        <v>8</v>
      </c>
      <c r="B329" t="s">
        <v>865</v>
      </c>
      <c r="C329" s="101">
        <v>6053300</v>
      </c>
      <c r="D329" s="101" t="s">
        <v>1079</v>
      </c>
      <c r="E329" t="s">
        <v>1080</v>
      </c>
      <c r="F329" t="s">
        <v>1075</v>
      </c>
      <c r="G329" t="s">
        <v>1076</v>
      </c>
      <c r="H329" s="104">
        <v>5041.5119999999997</v>
      </c>
    </row>
    <row r="330" spans="1:8" ht="15" customHeight="1" x14ac:dyDescent="0.25">
      <c r="A330" t="s">
        <v>8</v>
      </c>
      <c r="B330" t="s">
        <v>865</v>
      </c>
      <c r="C330" s="101">
        <v>6053548</v>
      </c>
      <c r="D330" s="101" t="s">
        <v>1081</v>
      </c>
      <c r="E330" t="s">
        <v>1082</v>
      </c>
      <c r="F330" t="s">
        <v>1075</v>
      </c>
      <c r="G330" t="s">
        <v>1076</v>
      </c>
      <c r="H330" s="104">
        <v>1930.2239999999999</v>
      </c>
    </row>
    <row r="331" spans="1:8" ht="15" customHeight="1" x14ac:dyDescent="0.25">
      <c r="A331" t="s">
        <v>8</v>
      </c>
      <c r="B331" t="s">
        <v>865</v>
      </c>
      <c r="C331" s="101">
        <v>6053599</v>
      </c>
      <c r="D331" s="101" t="s">
        <v>1083</v>
      </c>
      <c r="E331" t="s">
        <v>1084</v>
      </c>
      <c r="F331" t="s">
        <v>1075</v>
      </c>
      <c r="G331" t="s">
        <v>1076</v>
      </c>
      <c r="H331" s="104">
        <v>2224.5360000000001</v>
      </c>
    </row>
    <row r="332" spans="1:8" ht="15" customHeight="1" x14ac:dyDescent="0.25">
      <c r="A332" t="s">
        <v>8</v>
      </c>
      <c r="B332" t="s">
        <v>865</v>
      </c>
      <c r="C332" s="101">
        <v>6053637</v>
      </c>
      <c r="D332" s="101" t="s">
        <v>1085</v>
      </c>
      <c r="E332" t="s">
        <v>1086</v>
      </c>
      <c r="F332" t="s">
        <v>1075</v>
      </c>
      <c r="G332" t="s">
        <v>1076</v>
      </c>
      <c r="H332" s="104">
        <v>2950.752</v>
      </c>
    </row>
    <row r="333" spans="1:8" ht="15" customHeight="1" x14ac:dyDescent="0.25">
      <c r="A333" t="s">
        <v>8</v>
      </c>
      <c r="B333" t="s">
        <v>865</v>
      </c>
      <c r="C333" s="101">
        <v>6055052</v>
      </c>
      <c r="D333" s="101" t="s">
        <v>1087</v>
      </c>
      <c r="E333" t="s">
        <v>1088</v>
      </c>
      <c r="F333" t="s">
        <v>1075</v>
      </c>
      <c r="G333" t="s">
        <v>1089</v>
      </c>
      <c r="H333" s="104">
        <v>1460.3999999999999</v>
      </c>
    </row>
    <row r="334" spans="1:8" ht="15" customHeight="1" x14ac:dyDescent="0.25">
      <c r="A334" t="s">
        <v>8</v>
      </c>
      <c r="B334" t="s">
        <v>865</v>
      </c>
      <c r="C334" s="101">
        <v>6055109</v>
      </c>
      <c r="D334" s="101" t="s">
        <v>1090</v>
      </c>
      <c r="E334" t="s">
        <v>1091</v>
      </c>
      <c r="F334" t="s">
        <v>1075</v>
      </c>
      <c r="G334" t="s">
        <v>1089</v>
      </c>
      <c r="H334" s="104">
        <v>1474.8</v>
      </c>
    </row>
    <row r="335" spans="1:8" ht="15" customHeight="1" x14ac:dyDescent="0.25">
      <c r="A335" t="s">
        <v>8</v>
      </c>
      <c r="B335" t="s">
        <v>865</v>
      </c>
      <c r="C335" s="101">
        <v>6055141</v>
      </c>
      <c r="D335" s="101" t="s">
        <v>1092</v>
      </c>
      <c r="E335" t="s">
        <v>1093</v>
      </c>
      <c r="F335" t="s">
        <v>1075</v>
      </c>
      <c r="G335" t="s">
        <v>1089</v>
      </c>
      <c r="H335" s="104">
        <v>1759.2</v>
      </c>
    </row>
    <row r="336" spans="1:8" ht="15" customHeight="1" x14ac:dyDescent="0.25">
      <c r="A336" t="s">
        <v>8</v>
      </c>
      <c r="B336" t="s">
        <v>865</v>
      </c>
      <c r="C336" s="101">
        <v>6055206</v>
      </c>
      <c r="D336" s="101" t="s">
        <v>1094</v>
      </c>
      <c r="E336" t="s">
        <v>1095</v>
      </c>
      <c r="F336" t="s">
        <v>1075</v>
      </c>
      <c r="G336" t="s">
        <v>1089</v>
      </c>
      <c r="H336" s="104">
        <v>2028</v>
      </c>
    </row>
    <row r="337" spans="1:8" ht="15" customHeight="1" x14ac:dyDescent="0.25">
      <c r="A337" t="s">
        <v>8</v>
      </c>
      <c r="B337" t="s">
        <v>865</v>
      </c>
      <c r="C337" s="101">
        <v>6055303</v>
      </c>
      <c r="D337" s="101" t="s">
        <v>1096</v>
      </c>
      <c r="E337" t="s">
        <v>1097</v>
      </c>
      <c r="F337" t="s">
        <v>1075</v>
      </c>
      <c r="G337" t="s">
        <v>1089</v>
      </c>
      <c r="H337" s="104">
        <v>2598</v>
      </c>
    </row>
    <row r="338" spans="1:8" ht="15" customHeight="1" x14ac:dyDescent="0.25">
      <c r="A338" t="s">
        <v>8</v>
      </c>
      <c r="B338" t="s">
        <v>865</v>
      </c>
      <c r="C338" s="101">
        <v>6055400</v>
      </c>
      <c r="D338" s="101" t="s">
        <v>1098</v>
      </c>
      <c r="E338" t="s">
        <v>1099</v>
      </c>
      <c r="F338" t="s">
        <v>1075</v>
      </c>
      <c r="G338" t="s">
        <v>1089</v>
      </c>
      <c r="H338" s="104">
        <v>3159.6</v>
      </c>
    </row>
    <row r="339" spans="1:8" ht="15" customHeight="1" x14ac:dyDescent="0.25">
      <c r="A339" t="s">
        <v>8</v>
      </c>
      <c r="B339" t="s">
        <v>865</v>
      </c>
      <c r="C339" s="101">
        <v>6055508</v>
      </c>
      <c r="D339" s="101" t="s">
        <v>1100</v>
      </c>
      <c r="E339" t="s">
        <v>1101</v>
      </c>
      <c r="F339" t="s">
        <v>1075</v>
      </c>
      <c r="G339" t="s">
        <v>1089</v>
      </c>
      <c r="H339" s="104">
        <v>3718.7999999999997</v>
      </c>
    </row>
    <row r="340" spans="1:8" ht="15" customHeight="1" x14ac:dyDescent="0.25">
      <c r="A340" t="s">
        <v>8</v>
      </c>
      <c r="B340" t="s">
        <v>865</v>
      </c>
      <c r="C340" s="101">
        <v>6055516</v>
      </c>
      <c r="D340" s="101" t="s">
        <v>1102</v>
      </c>
      <c r="E340" t="s">
        <v>1088</v>
      </c>
      <c r="F340" t="s">
        <v>1075</v>
      </c>
      <c r="G340" t="s">
        <v>1089</v>
      </c>
      <c r="H340" s="104">
        <v>2104.7999999999997</v>
      </c>
    </row>
    <row r="341" spans="1:8" ht="15" customHeight="1" x14ac:dyDescent="0.25">
      <c r="A341" t="s">
        <v>8</v>
      </c>
      <c r="B341" t="s">
        <v>865</v>
      </c>
      <c r="C341" s="101">
        <v>6055524</v>
      </c>
      <c r="D341" s="101" t="s">
        <v>1103</v>
      </c>
      <c r="E341" t="s">
        <v>1104</v>
      </c>
      <c r="F341" t="s">
        <v>1075</v>
      </c>
      <c r="G341" t="s">
        <v>1089</v>
      </c>
      <c r="H341" s="104">
        <v>4276.8</v>
      </c>
    </row>
    <row r="342" spans="1:8" ht="15" customHeight="1" x14ac:dyDescent="0.25">
      <c r="A342" t="s">
        <v>8</v>
      </c>
      <c r="B342" t="s">
        <v>865</v>
      </c>
      <c r="C342" s="101">
        <v>6055532</v>
      </c>
      <c r="D342" s="101" t="s">
        <v>1105</v>
      </c>
      <c r="E342" t="s">
        <v>1106</v>
      </c>
      <c r="F342" t="s">
        <v>1075</v>
      </c>
      <c r="G342" t="s">
        <v>1089</v>
      </c>
      <c r="H342" s="104">
        <v>2344.7999999999997</v>
      </c>
    </row>
    <row r="343" spans="1:8" ht="15" customHeight="1" x14ac:dyDescent="0.25">
      <c r="A343" t="s">
        <v>8</v>
      </c>
      <c r="B343" t="s">
        <v>865</v>
      </c>
      <c r="C343" s="101">
        <v>6055559</v>
      </c>
      <c r="D343" s="101" t="s">
        <v>1107</v>
      </c>
      <c r="E343" t="s">
        <v>1108</v>
      </c>
      <c r="F343" t="s">
        <v>1075</v>
      </c>
      <c r="G343" t="s">
        <v>1089</v>
      </c>
      <c r="H343" s="104">
        <v>2776.7999999999997</v>
      </c>
    </row>
    <row r="344" spans="1:8" ht="15" customHeight="1" x14ac:dyDescent="0.25">
      <c r="A344" t="s">
        <v>8</v>
      </c>
      <c r="B344" t="s">
        <v>865</v>
      </c>
      <c r="C344" s="101">
        <v>6055575</v>
      </c>
      <c r="D344" s="101" t="s">
        <v>1109</v>
      </c>
      <c r="E344" t="s">
        <v>1110</v>
      </c>
      <c r="F344" t="s">
        <v>1075</v>
      </c>
      <c r="G344" t="s">
        <v>1089</v>
      </c>
      <c r="H344" s="104">
        <v>3242.4</v>
      </c>
    </row>
    <row r="345" spans="1:8" ht="15" customHeight="1" x14ac:dyDescent="0.25">
      <c r="A345" t="s">
        <v>8</v>
      </c>
      <c r="B345" t="s">
        <v>865</v>
      </c>
      <c r="C345" s="101">
        <v>6055613</v>
      </c>
      <c r="D345" s="101" t="s">
        <v>1111</v>
      </c>
      <c r="E345" t="s">
        <v>1112</v>
      </c>
      <c r="F345" t="s">
        <v>1075</v>
      </c>
      <c r="G345" t="s">
        <v>1089</v>
      </c>
      <c r="H345" s="104">
        <v>4945.2</v>
      </c>
    </row>
    <row r="346" spans="1:8" ht="15" customHeight="1" x14ac:dyDescent="0.25">
      <c r="A346" t="s">
        <v>8</v>
      </c>
      <c r="B346" t="s">
        <v>865</v>
      </c>
      <c r="C346" s="101">
        <v>6055664</v>
      </c>
      <c r="D346" s="101" t="s">
        <v>1113</v>
      </c>
      <c r="E346" t="s">
        <v>1114</v>
      </c>
      <c r="F346" t="s">
        <v>1075</v>
      </c>
      <c r="G346" t="s">
        <v>1089</v>
      </c>
      <c r="H346" s="104">
        <v>5605.2</v>
      </c>
    </row>
    <row r="347" spans="1:8" ht="15" customHeight="1" x14ac:dyDescent="0.25">
      <c r="A347" t="s">
        <v>8</v>
      </c>
      <c r="B347" t="s">
        <v>865</v>
      </c>
      <c r="C347" s="101">
        <v>6055699</v>
      </c>
      <c r="D347" s="101" t="s">
        <v>1115</v>
      </c>
      <c r="E347" t="s">
        <v>1116</v>
      </c>
      <c r="F347" t="s">
        <v>1075</v>
      </c>
      <c r="G347" t="s">
        <v>1089</v>
      </c>
      <c r="H347" s="104">
        <v>6946.8</v>
      </c>
    </row>
    <row r="348" spans="1:8" ht="15" customHeight="1" x14ac:dyDescent="0.25">
      <c r="A348" t="s">
        <v>8</v>
      </c>
      <c r="B348" t="s">
        <v>865</v>
      </c>
      <c r="C348" s="101">
        <v>6055710</v>
      </c>
      <c r="D348" s="101" t="s">
        <v>1117</v>
      </c>
      <c r="E348" t="s">
        <v>1118</v>
      </c>
      <c r="F348" t="s">
        <v>1075</v>
      </c>
      <c r="G348" t="s">
        <v>1089</v>
      </c>
      <c r="H348" s="104">
        <v>8544</v>
      </c>
    </row>
    <row r="349" spans="1:8" ht="15" customHeight="1" x14ac:dyDescent="0.25">
      <c r="A349" t="s">
        <v>8</v>
      </c>
      <c r="B349" t="s">
        <v>865</v>
      </c>
      <c r="C349" s="101">
        <v>6056105</v>
      </c>
      <c r="D349" s="101" t="s">
        <v>1119</v>
      </c>
      <c r="E349" t="s">
        <v>1120</v>
      </c>
      <c r="F349" t="s">
        <v>1121</v>
      </c>
      <c r="G349" t="s">
        <v>1122</v>
      </c>
      <c r="H349" s="104">
        <v>2212.7999999999997</v>
      </c>
    </row>
    <row r="350" spans="1:8" ht="15" customHeight="1" x14ac:dyDescent="0.25">
      <c r="A350" t="s">
        <v>8</v>
      </c>
      <c r="B350" t="s">
        <v>865</v>
      </c>
      <c r="C350" s="101">
        <v>6056156</v>
      </c>
      <c r="D350" s="101" t="s">
        <v>1123</v>
      </c>
      <c r="E350" t="s">
        <v>1124</v>
      </c>
      <c r="F350" t="s">
        <v>1121</v>
      </c>
      <c r="G350" t="s">
        <v>1122</v>
      </c>
      <c r="H350" s="104">
        <v>2672.4</v>
      </c>
    </row>
    <row r="351" spans="1:8" ht="15" customHeight="1" x14ac:dyDescent="0.25">
      <c r="A351" t="s">
        <v>8</v>
      </c>
      <c r="B351" t="s">
        <v>865</v>
      </c>
      <c r="C351" s="101">
        <v>6056202</v>
      </c>
      <c r="D351" s="101" t="s">
        <v>1125</v>
      </c>
      <c r="E351" t="s">
        <v>1126</v>
      </c>
      <c r="F351" t="s">
        <v>1121</v>
      </c>
      <c r="G351" t="s">
        <v>1122</v>
      </c>
      <c r="H351" s="104">
        <v>3140.4</v>
      </c>
    </row>
    <row r="352" spans="1:8" ht="15" customHeight="1" x14ac:dyDescent="0.25">
      <c r="A352" t="s">
        <v>8</v>
      </c>
      <c r="B352" t="s">
        <v>865</v>
      </c>
      <c r="C352" s="101">
        <v>6056296</v>
      </c>
      <c r="D352" s="101" t="s">
        <v>1127</v>
      </c>
      <c r="E352" t="s">
        <v>1128</v>
      </c>
      <c r="F352" t="s">
        <v>1121</v>
      </c>
      <c r="G352" t="s">
        <v>1122</v>
      </c>
      <c r="H352" s="104">
        <v>4076.3999999999996</v>
      </c>
    </row>
    <row r="353" spans="1:8" ht="15" customHeight="1" x14ac:dyDescent="0.25">
      <c r="A353" t="s">
        <v>8</v>
      </c>
      <c r="B353" t="s">
        <v>865</v>
      </c>
      <c r="C353" s="101">
        <v>6056407</v>
      </c>
      <c r="D353" s="101" t="s">
        <v>1129</v>
      </c>
      <c r="E353" t="s">
        <v>1130</v>
      </c>
      <c r="F353" t="s">
        <v>1121</v>
      </c>
      <c r="G353" t="s">
        <v>1122</v>
      </c>
      <c r="H353" s="104">
        <v>4981.2</v>
      </c>
    </row>
    <row r="354" spans="1:8" ht="15" customHeight="1" x14ac:dyDescent="0.25">
      <c r="A354" t="s">
        <v>8</v>
      </c>
      <c r="B354" t="s">
        <v>865</v>
      </c>
      <c r="C354" s="101">
        <v>6056504</v>
      </c>
      <c r="D354" s="101" t="s">
        <v>1131</v>
      </c>
      <c r="E354" t="s">
        <v>1132</v>
      </c>
      <c r="F354" t="s">
        <v>1121</v>
      </c>
      <c r="G354" t="s">
        <v>1122</v>
      </c>
      <c r="H354" s="104">
        <v>5922</v>
      </c>
    </row>
    <row r="355" spans="1:8" ht="15" customHeight="1" x14ac:dyDescent="0.25">
      <c r="A355" t="s">
        <v>8</v>
      </c>
      <c r="B355" t="s">
        <v>865</v>
      </c>
      <c r="C355" s="101">
        <v>6056601</v>
      </c>
      <c r="D355" s="101" t="s">
        <v>1133</v>
      </c>
      <c r="E355" t="s">
        <v>1134</v>
      </c>
      <c r="F355" t="s">
        <v>1121</v>
      </c>
      <c r="G355" t="s">
        <v>1122</v>
      </c>
      <c r="H355" s="104">
        <v>7062</v>
      </c>
    </row>
    <row r="356" spans="1:8" ht="15" customHeight="1" x14ac:dyDescent="0.25">
      <c r="A356" t="s">
        <v>8</v>
      </c>
      <c r="B356" t="s">
        <v>865</v>
      </c>
      <c r="C356" s="101">
        <v>6056634</v>
      </c>
      <c r="D356" s="101" t="s">
        <v>1135</v>
      </c>
      <c r="E356" t="s">
        <v>1136</v>
      </c>
      <c r="F356" t="s">
        <v>1121</v>
      </c>
      <c r="G356" t="s">
        <v>1137</v>
      </c>
      <c r="H356" s="104">
        <v>2841.6</v>
      </c>
    </row>
    <row r="357" spans="1:8" ht="15" customHeight="1" x14ac:dyDescent="0.25">
      <c r="A357" t="s">
        <v>8</v>
      </c>
      <c r="B357" t="s">
        <v>865</v>
      </c>
      <c r="C357" s="101">
        <v>6056636</v>
      </c>
      <c r="D357" s="101" t="s">
        <v>1138</v>
      </c>
      <c r="E357" t="s">
        <v>1139</v>
      </c>
      <c r="F357" t="s">
        <v>1121</v>
      </c>
      <c r="G357" t="s">
        <v>1140</v>
      </c>
      <c r="H357" s="104">
        <v>2983.2</v>
      </c>
    </row>
    <row r="358" spans="1:8" ht="15" customHeight="1" x14ac:dyDescent="0.25">
      <c r="A358" t="s">
        <v>8</v>
      </c>
      <c r="B358" t="s">
        <v>865</v>
      </c>
      <c r="C358" s="101">
        <v>6056644</v>
      </c>
      <c r="D358" s="101" t="s">
        <v>1141</v>
      </c>
      <c r="E358" t="s">
        <v>1142</v>
      </c>
      <c r="F358" t="s">
        <v>1121</v>
      </c>
      <c r="G358" t="s">
        <v>1140</v>
      </c>
      <c r="H358" s="104">
        <v>3616.7999999999997</v>
      </c>
    </row>
    <row r="359" spans="1:8" ht="15" customHeight="1" x14ac:dyDescent="0.25">
      <c r="A359" t="s">
        <v>8</v>
      </c>
      <c r="B359" t="s">
        <v>865</v>
      </c>
      <c r="C359" s="101">
        <v>6056652</v>
      </c>
      <c r="D359" s="101" t="s">
        <v>1143</v>
      </c>
      <c r="E359" t="s">
        <v>1144</v>
      </c>
      <c r="F359" t="s">
        <v>1121</v>
      </c>
      <c r="G359" t="s">
        <v>1140</v>
      </c>
      <c r="H359" s="104">
        <v>4050</v>
      </c>
    </row>
    <row r="360" spans="1:8" ht="15" customHeight="1" x14ac:dyDescent="0.25">
      <c r="A360" t="s">
        <v>8</v>
      </c>
      <c r="B360" t="s">
        <v>865</v>
      </c>
      <c r="C360" s="101">
        <v>6056679</v>
      </c>
      <c r="D360" s="101" t="s">
        <v>1145</v>
      </c>
      <c r="E360" t="s">
        <v>1146</v>
      </c>
      <c r="F360" t="s">
        <v>1121</v>
      </c>
      <c r="G360" t="s">
        <v>1140</v>
      </c>
      <c r="H360" s="104">
        <v>5894.4</v>
      </c>
    </row>
    <row r="361" spans="1:8" ht="15" customHeight="1" x14ac:dyDescent="0.25">
      <c r="A361" t="s">
        <v>8</v>
      </c>
      <c r="B361" t="s">
        <v>865</v>
      </c>
      <c r="C361" s="101">
        <v>6056695</v>
      </c>
      <c r="D361" s="101" t="s">
        <v>1147</v>
      </c>
      <c r="E361" t="s">
        <v>1148</v>
      </c>
      <c r="F361" t="s">
        <v>1121</v>
      </c>
      <c r="G361" t="s">
        <v>1140</v>
      </c>
      <c r="H361" s="104">
        <v>7360.8</v>
      </c>
    </row>
    <row r="362" spans="1:8" ht="15" customHeight="1" x14ac:dyDescent="0.25">
      <c r="A362" t="s">
        <v>8</v>
      </c>
      <c r="B362" t="s">
        <v>865</v>
      </c>
      <c r="C362" s="101">
        <v>6056717</v>
      </c>
      <c r="D362" s="101" t="s">
        <v>1149</v>
      </c>
      <c r="E362" t="s">
        <v>1150</v>
      </c>
      <c r="F362" t="s">
        <v>1121</v>
      </c>
      <c r="G362" t="s">
        <v>1140</v>
      </c>
      <c r="H362" s="104">
        <v>9112.7999999999993</v>
      </c>
    </row>
    <row r="363" spans="1:8" ht="15" customHeight="1" x14ac:dyDescent="0.25">
      <c r="A363" t="s">
        <v>8</v>
      </c>
      <c r="B363" t="s">
        <v>865</v>
      </c>
      <c r="C363" s="101">
        <v>6056733</v>
      </c>
      <c r="D363" s="101" t="s">
        <v>1151</v>
      </c>
      <c r="E363" t="s">
        <v>1152</v>
      </c>
      <c r="F363" t="s">
        <v>1121</v>
      </c>
      <c r="G363" t="s">
        <v>1140</v>
      </c>
      <c r="H363" s="104">
        <v>11208</v>
      </c>
    </row>
    <row r="364" spans="1:8" ht="15" customHeight="1" x14ac:dyDescent="0.25">
      <c r="A364" t="s">
        <v>8</v>
      </c>
      <c r="B364" t="s">
        <v>865</v>
      </c>
      <c r="C364" s="101">
        <v>6057101</v>
      </c>
      <c r="D364" s="101" t="s">
        <v>1153</v>
      </c>
      <c r="E364" t="s">
        <v>1154</v>
      </c>
      <c r="F364" t="s">
        <v>1075</v>
      </c>
      <c r="G364" t="s">
        <v>1155</v>
      </c>
      <c r="H364" s="104">
        <v>2035.1999999999998</v>
      </c>
    </row>
    <row r="365" spans="1:8" ht="15" customHeight="1" x14ac:dyDescent="0.25">
      <c r="A365" t="s">
        <v>8</v>
      </c>
      <c r="B365" t="s">
        <v>865</v>
      </c>
      <c r="C365" s="101">
        <v>6057209</v>
      </c>
      <c r="D365" s="101" t="s">
        <v>1156</v>
      </c>
      <c r="E365" t="s">
        <v>1157</v>
      </c>
      <c r="F365" t="s">
        <v>1075</v>
      </c>
      <c r="G365" t="s">
        <v>1155</v>
      </c>
      <c r="H365" s="104">
        <v>2725.2</v>
      </c>
    </row>
    <row r="366" spans="1:8" ht="15" customHeight="1" x14ac:dyDescent="0.25">
      <c r="A366" t="s">
        <v>8</v>
      </c>
      <c r="B366" t="s">
        <v>865</v>
      </c>
      <c r="C366" s="101">
        <v>6057306</v>
      </c>
      <c r="D366" s="101" t="s">
        <v>1158</v>
      </c>
      <c r="E366" t="s">
        <v>1159</v>
      </c>
      <c r="F366" t="s">
        <v>1075</v>
      </c>
      <c r="G366" t="s">
        <v>1155</v>
      </c>
      <c r="H366" s="104">
        <v>3205.2</v>
      </c>
    </row>
    <row r="367" spans="1:8" ht="15" customHeight="1" x14ac:dyDescent="0.25">
      <c r="A367" t="s">
        <v>8</v>
      </c>
      <c r="B367" t="s">
        <v>865</v>
      </c>
      <c r="C367" s="101">
        <v>6057403</v>
      </c>
      <c r="D367" s="101" t="s">
        <v>1160</v>
      </c>
      <c r="E367" t="s">
        <v>1161</v>
      </c>
      <c r="F367" t="s">
        <v>1075</v>
      </c>
      <c r="G367" t="s">
        <v>1155</v>
      </c>
      <c r="H367" s="104">
        <v>3538.7999999999997</v>
      </c>
    </row>
    <row r="368" spans="1:8" ht="15" customHeight="1" x14ac:dyDescent="0.25">
      <c r="A368" t="s">
        <v>8</v>
      </c>
      <c r="B368" t="s">
        <v>865</v>
      </c>
      <c r="C368" s="101">
        <v>6057500</v>
      </c>
      <c r="D368" s="101" t="s">
        <v>1162</v>
      </c>
      <c r="E368" t="s">
        <v>1163</v>
      </c>
      <c r="F368" t="s">
        <v>1075</v>
      </c>
      <c r="G368" t="s">
        <v>1155</v>
      </c>
      <c r="H368" s="104">
        <v>4087.2</v>
      </c>
    </row>
    <row r="369" spans="1:8" ht="15" customHeight="1" x14ac:dyDescent="0.25">
      <c r="A369" t="s">
        <v>8</v>
      </c>
      <c r="B369" t="s">
        <v>865</v>
      </c>
      <c r="C369" s="101">
        <v>6057535</v>
      </c>
      <c r="D369" s="101" t="s">
        <v>1164</v>
      </c>
      <c r="E369" t="s">
        <v>1165</v>
      </c>
      <c r="F369" t="s">
        <v>1075</v>
      </c>
      <c r="G369" t="s">
        <v>1155</v>
      </c>
      <c r="H369" s="104">
        <v>4876.8</v>
      </c>
    </row>
    <row r="370" spans="1:8" ht="15" customHeight="1" x14ac:dyDescent="0.25">
      <c r="A370" t="s">
        <v>8</v>
      </c>
      <c r="B370" t="s">
        <v>865</v>
      </c>
      <c r="C370" s="101">
        <v>6057543</v>
      </c>
      <c r="D370" s="101" t="s">
        <v>1166</v>
      </c>
      <c r="E370" t="s">
        <v>1167</v>
      </c>
      <c r="F370" t="s">
        <v>1075</v>
      </c>
      <c r="G370" t="s">
        <v>1168</v>
      </c>
      <c r="H370" s="104">
        <v>2994</v>
      </c>
    </row>
    <row r="371" spans="1:8" ht="15" customHeight="1" x14ac:dyDescent="0.25">
      <c r="A371" t="s">
        <v>8</v>
      </c>
      <c r="B371" t="s">
        <v>865</v>
      </c>
      <c r="C371" s="101">
        <v>6057551</v>
      </c>
      <c r="D371" s="101" t="s">
        <v>1169</v>
      </c>
      <c r="E371" t="s">
        <v>1170</v>
      </c>
      <c r="F371" t="s">
        <v>1075</v>
      </c>
      <c r="G371" t="s">
        <v>1168</v>
      </c>
      <c r="H371" s="104">
        <v>4065.6</v>
      </c>
    </row>
    <row r="372" spans="1:8" ht="15" customHeight="1" x14ac:dyDescent="0.25">
      <c r="A372" t="s">
        <v>8</v>
      </c>
      <c r="B372" t="s">
        <v>865</v>
      </c>
      <c r="C372" s="101">
        <v>6057608</v>
      </c>
      <c r="D372" s="101" t="s">
        <v>1171</v>
      </c>
      <c r="E372" t="s">
        <v>1172</v>
      </c>
      <c r="F372" t="s">
        <v>1075</v>
      </c>
      <c r="G372" t="s">
        <v>1168</v>
      </c>
      <c r="H372" s="104">
        <v>5036.3999999999996</v>
      </c>
    </row>
    <row r="373" spans="1:8" ht="15" customHeight="1" x14ac:dyDescent="0.25">
      <c r="A373" t="s">
        <v>8</v>
      </c>
      <c r="B373" t="s">
        <v>865</v>
      </c>
      <c r="C373" s="101">
        <v>6057616</v>
      </c>
      <c r="D373" s="101" t="s">
        <v>1173</v>
      </c>
      <c r="E373" t="s">
        <v>1174</v>
      </c>
      <c r="F373" t="s">
        <v>1075</v>
      </c>
      <c r="G373" t="s">
        <v>1168</v>
      </c>
      <c r="H373" s="104">
        <v>5780.4</v>
      </c>
    </row>
    <row r="374" spans="1:8" ht="15" customHeight="1" x14ac:dyDescent="0.25">
      <c r="A374" t="s">
        <v>8</v>
      </c>
      <c r="B374" t="s">
        <v>865</v>
      </c>
      <c r="C374" s="101">
        <v>6057621</v>
      </c>
      <c r="D374" s="101" t="s">
        <v>1175</v>
      </c>
      <c r="E374" t="s">
        <v>1176</v>
      </c>
      <c r="F374" t="s">
        <v>1075</v>
      </c>
      <c r="G374" t="s">
        <v>1168</v>
      </c>
      <c r="H374" s="104">
        <v>7450.7999999999993</v>
      </c>
    </row>
    <row r="375" spans="1:8" ht="15" customHeight="1" x14ac:dyDescent="0.25">
      <c r="A375" t="s">
        <v>8</v>
      </c>
      <c r="B375" t="s">
        <v>865</v>
      </c>
      <c r="C375" s="101">
        <v>6057630</v>
      </c>
      <c r="D375" s="101" t="s">
        <v>1177</v>
      </c>
      <c r="E375" t="s">
        <v>1178</v>
      </c>
      <c r="F375" t="s">
        <v>1075</v>
      </c>
      <c r="G375" t="s">
        <v>1168</v>
      </c>
      <c r="H375" s="104">
        <v>9686.4</v>
      </c>
    </row>
    <row r="376" spans="1:8" ht="15" customHeight="1" x14ac:dyDescent="0.25">
      <c r="A376" t="s">
        <v>8</v>
      </c>
      <c r="B376" t="s">
        <v>865</v>
      </c>
      <c r="C376" s="101">
        <v>6058108</v>
      </c>
      <c r="D376" s="101" t="s">
        <v>1179</v>
      </c>
      <c r="E376" t="s">
        <v>1180</v>
      </c>
      <c r="F376" t="s">
        <v>1121</v>
      </c>
      <c r="G376" t="s">
        <v>1181</v>
      </c>
      <c r="H376" s="104">
        <v>3136.7999999999997</v>
      </c>
    </row>
    <row r="377" spans="1:8" ht="15" customHeight="1" x14ac:dyDescent="0.25">
      <c r="A377" t="s">
        <v>8</v>
      </c>
      <c r="B377" t="s">
        <v>865</v>
      </c>
      <c r="C377" s="101">
        <v>6058205</v>
      </c>
      <c r="D377" s="101" t="s">
        <v>1182</v>
      </c>
      <c r="E377" t="s">
        <v>1183</v>
      </c>
      <c r="F377" t="s">
        <v>1121</v>
      </c>
      <c r="G377" t="s">
        <v>1181</v>
      </c>
      <c r="H377" s="104">
        <v>4207.2</v>
      </c>
    </row>
    <row r="378" spans="1:8" ht="15" customHeight="1" x14ac:dyDescent="0.25">
      <c r="A378" t="s">
        <v>8</v>
      </c>
      <c r="B378" t="s">
        <v>865</v>
      </c>
      <c r="C378" s="101">
        <v>6058302</v>
      </c>
      <c r="D378" s="101" t="s">
        <v>1184</v>
      </c>
      <c r="E378" t="s">
        <v>1185</v>
      </c>
      <c r="F378" t="s">
        <v>1121</v>
      </c>
      <c r="G378" t="s">
        <v>1181</v>
      </c>
      <c r="H378" s="104">
        <v>5265.5999999999995</v>
      </c>
    </row>
    <row r="379" spans="1:8" ht="15" customHeight="1" x14ac:dyDescent="0.25">
      <c r="A379" t="s">
        <v>8</v>
      </c>
      <c r="B379" t="s">
        <v>865</v>
      </c>
      <c r="C379" s="101">
        <v>6058396</v>
      </c>
      <c r="D379" s="101" t="s">
        <v>1186</v>
      </c>
      <c r="E379" t="s">
        <v>1187</v>
      </c>
      <c r="F379" t="s">
        <v>1121</v>
      </c>
      <c r="G379" t="s">
        <v>1181</v>
      </c>
      <c r="H379" s="104">
        <v>6277.2</v>
      </c>
    </row>
    <row r="380" spans="1:8" ht="15" customHeight="1" x14ac:dyDescent="0.25">
      <c r="A380" t="s">
        <v>8</v>
      </c>
      <c r="B380" t="s">
        <v>865</v>
      </c>
      <c r="C380" s="101">
        <v>6058507</v>
      </c>
      <c r="D380" s="101" t="s">
        <v>1188</v>
      </c>
      <c r="E380" t="s">
        <v>1189</v>
      </c>
      <c r="F380" t="s">
        <v>1121</v>
      </c>
      <c r="G380" t="s">
        <v>1181</v>
      </c>
      <c r="H380" s="104">
        <v>7335.5999999999995</v>
      </c>
    </row>
    <row r="381" spans="1:8" ht="15" customHeight="1" x14ac:dyDescent="0.25">
      <c r="A381" t="s">
        <v>8</v>
      </c>
      <c r="B381" t="s">
        <v>865</v>
      </c>
      <c r="C381" s="101">
        <v>6058604</v>
      </c>
      <c r="D381" s="101" t="s">
        <v>1190</v>
      </c>
      <c r="E381" t="s">
        <v>1191</v>
      </c>
      <c r="F381" t="s">
        <v>1121</v>
      </c>
      <c r="G381" t="s">
        <v>1181</v>
      </c>
      <c r="H381" s="104">
        <v>9588</v>
      </c>
    </row>
    <row r="382" spans="1:8" ht="15" customHeight="1" x14ac:dyDescent="0.25">
      <c r="A382" t="s">
        <v>8</v>
      </c>
      <c r="B382" t="s">
        <v>865</v>
      </c>
      <c r="C382" s="101">
        <v>6058620</v>
      </c>
      <c r="D382" s="101" t="s">
        <v>1192</v>
      </c>
      <c r="E382" t="s">
        <v>1193</v>
      </c>
      <c r="F382" t="s">
        <v>1121</v>
      </c>
      <c r="G382" t="s">
        <v>1181</v>
      </c>
      <c r="H382" s="104">
        <v>3624</v>
      </c>
    </row>
    <row r="383" spans="1:8" ht="15" customHeight="1" x14ac:dyDescent="0.25">
      <c r="A383" t="s">
        <v>8</v>
      </c>
      <c r="B383" t="s">
        <v>865</v>
      </c>
      <c r="C383" s="101">
        <v>6058647</v>
      </c>
      <c r="D383" s="101" t="s">
        <v>1194</v>
      </c>
      <c r="E383" t="s">
        <v>1195</v>
      </c>
      <c r="F383" t="s">
        <v>1121</v>
      </c>
      <c r="G383" t="s">
        <v>1181</v>
      </c>
      <c r="H383" s="104">
        <v>4848</v>
      </c>
    </row>
    <row r="384" spans="1:8" ht="15" customHeight="1" x14ac:dyDescent="0.25">
      <c r="A384" t="s">
        <v>8</v>
      </c>
      <c r="B384" t="s">
        <v>865</v>
      </c>
      <c r="C384" s="101">
        <v>6058663</v>
      </c>
      <c r="D384" s="101" t="s">
        <v>1196</v>
      </c>
      <c r="E384" t="s">
        <v>1197</v>
      </c>
      <c r="F384" t="s">
        <v>1121</v>
      </c>
      <c r="G384" t="s">
        <v>1181</v>
      </c>
      <c r="H384" s="104">
        <v>6015.5999999999995</v>
      </c>
    </row>
    <row r="385" spans="1:8" ht="15" customHeight="1" x14ac:dyDescent="0.25">
      <c r="A385" t="s">
        <v>8</v>
      </c>
      <c r="B385" t="s">
        <v>865</v>
      </c>
      <c r="C385" s="101">
        <v>6058698</v>
      </c>
      <c r="D385" s="101" t="s">
        <v>1198</v>
      </c>
      <c r="E385" t="s">
        <v>1199</v>
      </c>
      <c r="F385" t="s">
        <v>1121</v>
      </c>
      <c r="G385" t="s">
        <v>1181</v>
      </c>
      <c r="H385" s="104">
        <v>7576.7999999999993</v>
      </c>
    </row>
    <row r="386" spans="1:8" ht="15" customHeight="1" x14ac:dyDescent="0.25">
      <c r="A386" t="s">
        <v>8</v>
      </c>
      <c r="B386" t="s">
        <v>865</v>
      </c>
      <c r="C386" s="101">
        <v>6058728</v>
      </c>
      <c r="D386" s="101" t="s">
        <v>1200</v>
      </c>
      <c r="E386" t="s">
        <v>1201</v>
      </c>
      <c r="F386" t="s">
        <v>1121</v>
      </c>
      <c r="G386" t="s">
        <v>1181</v>
      </c>
      <c r="H386" s="104">
        <v>9780</v>
      </c>
    </row>
    <row r="387" spans="1:8" ht="15" customHeight="1" x14ac:dyDescent="0.25">
      <c r="A387" t="s">
        <v>8</v>
      </c>
      <c r="B387" t="s">
        <v>865</v>
      </c>
      <c r="C387" s="101">
        <v>6060102</v>
      </c>
      <c r="D387" s="101" t="s">
        <v>1202</v>
      </c>
      <c r="E387" t="s">
        <v>1203</v>
      </c>
      <c r="F387" t="s">
        <v>1075</v>
      </c>
      <c r="G387" t="s">
        <v>1204</v>
      </c>
      <c r="H387" s="104">
        <v>2446.7999999999997</v>
      </c>
    </row>
    <row r="388" spans="1:8" ht="15" customHeight="1" x14ac:dyDescent="0.25">
      <c r="A388" t="s">
        <v>8</v>
      </c>
      <c r="B388" t="s">
        <v>865</v>
      </c>
      <c r="C388" s="101">
        <v>6060196</v>
      </c>
      <c r="D388" s="101" t="s">
        <v>1205</v>
      </c>
      <c r="E388" t="s">
        <v>1206</v>
      </c>
      <c r="F388" t="s">
        <v>1075</v>
      </c>
      <c r="G388" t="s">
        <v>1204</v>
      </c>
      <c r="H388" s="104">
        <v>3166.7999999999997</v>
      </c>
    </row>
    <row r="389" spans="1:8" ht="15" customHeight="1" x14ac:dyDescent="0.25">
      <c r="A389" t="s">
        <v>8</v>
      </c>
      <c r="B389" t="s">
        <v>865</v>
      </c>
      <c r="C389" s="101">
        <v>6060307</v>
      </c>
      <c r="D389" s="101" t="s">
        <v>1207</v>
      </c>
      <c r="E389" t="s">
        <v>1208</v>
      </c>
      <c r="F389" t="s">
        <v>1075</v>
      </c>
      <c r="G389" t="s">
        <v>1204</v>
      </c>
      <c r="H389" s="104">
        <v>4496.3999999999996</v>
      </c>
    </row>
    <row r="390" spans="1:8" ht="15" customHeight="1" x14ac:dyDescent="0.25">
      <c r="A390" t="s">
        <v>8</v>
      </c>
      <c r="B390" t="s">
        <v>865</v>
      </c>
      <c r="C390" s="101">
        <v>6060404</v>
      </c>
      <c r="D390" s="101" t="s">
        <v>1209</v>
      </c>
      <c r="E390" t="s">
        <v>1210</v>
      </c>
      <c r="F390" t="s">
        <v>1075</v>
      </c>
      <c r="G390" t="s">
        <v>1204</v>
      </c>
      <c r="H390" s="104">
        <v>4315.2</v>
      </c>
    </row>
    <row r="391" spans="1:8" ht="15" customHeight="1" x14ac:dyDescent="0.25">
      <c r="A391" t="s">
        <v>8</v>
      </c>
      <c r="B391" t="s">
        <v>865</v>
      </c>
      <c r="C391" s="101">
        <v>6060412</v>
      </c>
      <c r="D391" s="101" t="s">
        <v>1211</v>
      </c>
      <c r="E391" t="s">
        <v>1212</v>
      </c>
      <c r="F391" t="s">
        <v>1075</v>
      </c>
      <c r="G391" t="s">
        <v>1204</v>
      </c>
      <c r="H391" s="104">
        <v>4479.5999999999995</v>
      </c>
    </row>
    <row r="392" spans="1:8" ht="15" customHeight="1" x14ac:dyDescent="0.25">
      <c r="A392" t="s">
        <v>8</v>
      </c>
      <c r="B392" t="s">
        <v>865</v>
      </c>
      <c r="C392" s="101">
        <v>6060528</v>
      </c>
      <c r="D392" s="101" t="s">
        <v>1213</v>
      </c>
      <c r="E392" t="s">
        <v>1214</v>
      </c>
      <c r="F392" t="s">
        <v>1075</v>
      </c>
      <c r="G392" t="s">
        <v>1204</v>
      </c>
      <c r="H392" s="104">
        <v>6326.4</v>
      </c>
    </row>
    <row r="393" spans="1:8" ht="15" customHeight="1" x14ac:dyDescent="0.25">
      <c r="A393" t="s">
        <v>8</v>
      </c>
      <c r="B393" t="s">
        <v>865</v>
      </c>
      <c r="C393" s="101">
        <v>6060609</v>
      </c>
      <c r="D393" s="101" t="s">
        <v>1215</v>
      </c>
      <c r="E393" t="s">
        <v>1216</v>
      </c>
      <c r="F393" t="s">
        <v>1075</v>
      </c>
      <c r="G393" t="s">
        <v>1217</v>
      </c>
      <c r="H393" s="104">
        <v>4130.3999999999996</v>
      </c>
    </row>
    <row r="394" spans="1:8" ht="15" customHeight="1" x14ac:dyDescent="0.25">
      <c r="A394" t="s">
        <v>8</v>
      </c>
      <c r="B394" t="s">
        <v>865</v>
      </c>
      <c r="C394" s="101">
        <v>6060625</v>
      </c>
      <c r="D394" s="101" t="s">
        <v>1218</v>
      </c>
      <c r="E394" t="s">
        <v>1219</v>
      </c>
      <c r="F394" t="s">
        <v>1075</v>
      </c>
      <c r="G394" t="s">
        <v>1217</v>
      </c>
      <c r="H394" s="104">
        <v>5254.8</v>
      </c>
    </row>
    <row r="395" spans="1:8" ht="15" customHeight="1" x14ac:dyDescent="0.25">
      <c r="A395" t="s">
        <v>8</v>
      </c>
      <c r="B395" t="s">
        <v>865</v>
      </c>
      <c r="C395" s="101">
        <v>6060641</v>
      </c>
      <c r="D395" s="101" t="s">
        <v>1220</v>
      </c>
      <c r="E395" t="s">
        <v>1221</v>
      </c>
      <c r="F395" t="s">
        <v>1075</v>
      </c>
      <c r="G395" t="s">
        <v>1217</v>
      </c>
      <c r="H395" s="104">
        <v>7078.8</v>
      </c>
    </row>
    <row r="396" spans="1:8" ht="15" customHeight="1" x14ac:dyDescent="0.25">
      <c r="A396" t="s">
        <v>8</v>
      </c>
      <c r="B396" t="s">
        <v>865</v>
      </c>
      <c r="C396" s="101">
        <v>6060676</v>
      </c>
      <c r="D396" s="101" t="s">
        <v>1222</v>
      </c>
      <c r="E396" t="s">
        <v>1223</v>
      </c>
      <c r="F396" t="s">
        <v>1075</v>
      </c>
      <c r="G396" t="s">
        <v>1217</v>
      </c>
      <c r="H396" s="104">
        <v>8035.2</v>
      </c>
    </row>
    <row r="397" spans="1:8" ht="15" customHeight="1" x14ac:dyDescent="0.25">
      <c r="A397" t="s">
        <v>8</v>
      </c>
      <c r="B397" t="s">
        <v>865</v>
      </c>
      <c r="C397" s="101">
        <v>6060692</v>
      </c>
      <c r="D397" s="101" t="s">
        <v>1224</v>
      </c>
      <c r="E397" t="s">
        <v>1225</v>
      </c>
      <c r="F397" t="s">
        <v>1075</v>
      </c>
      <c r="G397" t="s">
        <v>1217</v>
      </c>
      <c r="H397" s="104">
        <v>9046.7999999999993</v>
      </c>
    </row>
    <row r="398" spans="1:8" ht="15" customHeight="1" x14ac:dyDescent="0.25">
      <c r="A398" t="s">
        <v>8</v>
      </c>
      <c r="B398" t="s">
        <v>865</v>
      </c>
      <c r="C398" s="101">
        <v>6060710</v>
      </c>
      <c r="D398" s="101" t="s">
        <v>1226</v>
      </c>
      <c r="E398" t="s">
        <v>1227</v>
      </c>
      <c r="F398" t="s">
        <v>1075</v>
      </c>
      <c r="G398" t="s">
        <v>1217</v>
      </c>
      <c r="H398" s="104">
        <v>11284.8</v>
      </c>
    </row>
    <row r="399" spans="1:8" ht="15" customHeight="1" x14ac:dyDescent="0.25">
      <c r="A399" t="s">
        <v>8</v>
      </c>
      <c r="B399" t="s">
        <v>865</v>
      </c>
      <c r="C399" s="101">
        <v>6061109</v>
      </c>
      <c r="D399" s="101" t="s">
        <v>1228</v>
      </c>
      <c r="E399" t="s">
        <v>1229</v>
      </c>
      <c r="F399" t="s">
        <v>1121</v>
      </c>
      <c r="G399" t="s">
        <v>1230</v>
      </c>
      <c r="H399" s="104">
        <v>3967.2</v>
      </c>
    </row>
    <row r="400" spans="1:8" ht="15" customHeight="1" x14ac:dyDescent="0.25">
      <c r="A400" t="s">
        <v>8</v>
      </c>
      <c r="B400" t="s">
        <v>865</v>
      </c>
      <c r="C400" s="101">
        <v>6061206</v>
      </c>
      <c r="D400" s="101" t="s">
        <v>1231</v>
      </c>
      <c r="E400" t="s">
        <v>1232</v>
      </c>
      <c r="F400" t="s">
        <v>1121</v>
      </c>
      <c r="G400" t="s">
        <v>1230</v>
      </c>
      <c r="H400" s="104">
        <v>5160</v>
      </c>
    </row>
    <row r="401" spans="1:8" ht="15" customHeight="1" x14ac:dyDescent="0.25">
      <c r="A401" t="s">
        <v>8</v>
      </c>
      <c r="B401" t="s">
        <v>865</v>
      </c>
      <c r="C401" s="101">
        <v>6061303</v>
      </c>
      <c r="D401" s="101" t="s">
        <v>1233</v>
      </c>
      <c r="E401" t="s">
        <v>1234</v>
      </c>
      <c r="F401" t="s">
        <v>1121</v>
      </c>
      <c r="G401" t="s">
        <v>1230</v>
      </c>
      <c r="H401" s="104">
        <v>6286.8</v>
      </c>
    </row>
    <row r="402" spans="1:8" ht="15" customHeight="1" x14ac:dyDescent="0.25">
      <c r="A402" t="s">
        <v>8</v>
      </c>
      <c r="B402" t="s">
        <v>865</v>
      </c>
      <c r="C402" s="101">
        <v>6061400</v>
      </c>
      <c r="D402" s="101" t="s">
        <v>1235</v>
      </c>
      <c r="E402" t="s">
        <v>1236</v>
      </c>
      <c r="F402" t="s">
        <v>1121</v>
      </c>
      <c r="G402" t="s">
        <v>1230</v>
      </c>
      <c r="H402" s="104">
        <v>7905.5999999999995</v>
      </c>
    </row>
    <row r="403" spans="1:8" ht="15" customHeight="1" x14ac:dyDescent="0.25">
      <c r="A403" t="s">
        <v>8</v>
      </c>
      <c r="B403" t="s">
        <v>865</v>
      </c>
      <c r="C403" s="101">
        <v>6061508</v>
      </c>
      <c r="D403" s="101" t="s">
        <v>1237</v>
      </c>
      <c r="E403" t="s">
        <v>1238</v>
      </c>
      <c r="F403" t="s">
        <v>1121</v>
      </c>
      <c r="G403" t="s">
        <v>1230</v>
      </c>
      <c r="H403" s="104">
        <v>8682</v>
      </c>
    </row>
    <row r="404" spans="1:8" ht="15" customHeight="1" x14ac:dyDescent="0.25">
      <c r="A404" t="s">
        <v>8</v>
      </c>
      <c r="B404" t="s">
        <v>865</v>
      </c>
      <c r="C404" s="101">
        <v>6061559</v>
      </c>
      <c r="D404" s="101" t="s">
        <v>1239</v>
      </c>
      <c r="E404" t="s">
        <v>1240</v>
      </c>
      <c r="F404" t="s">
        <v>1121</v>
      </c>
      <c r="G404" t="s">
        <v>1230</v>
      </c>
      <c r="H404" s="104">
        <v>12025.848</v>
      </c>
    </row>
    <row r="405" spans="1:8" ht="15" customHeight="1" x14ac:dyDescent="0.25">
      <c r="A405" t="s">
        <v>8</v>
      </c>
      <c r="B405" t="s">
        <v>865</v>
      </c>
      <c r="C405" s="101">
        <v>6061605</v>
      </c>
      <c r="D405" s="101" t="s">
        <v>1241</v>
      </c>
      <c r="E405" t="s">
        <v>1242</v>
      </c>
      <c r="F405" t="s">
        <v>1121</v>
      </c>
      <c r="G405" t="s">
        <v>1230</v>
      </c>
      <c r="H405" s="104">
        <v>4909.2</v>
      </c>
    </row>
    <row r="406" spans="1:8" ht="15" customHeight="1" x14ac:dyDescent="0.25">
      <c r="A406" t="s">
        <v>8</v>
      </c>
      <c r="B406" t="s">
        <v>865</v>
      </c>
      <c r="C406" s="101">
        <v>6061621</v>
      </c>
      <c r="D406" s="101" t="s">
        <v>1243</v>
      </c>
      <c r="E406" t="s">
        <v>1244</v>
      </c>
      <c r="F406" t="s">
        <v>1121</v>
      </c>
      <c r="G406" t="s">
        <v>1230</v>
      </c>
      <c r="H406" s="104">
        <v>6261.5999999999995</v>
      </c>
    </row>
    <row r="407" spans="1:8" ht="15" customHeight="1" x14ac:dyDescent="0.25">
      <c r="A407" t="s">
        <v>8</v>
      </c>
      <c r="B407" t="s">
        <v>865</v>
      </c>
      <c r="C407" s="101">
        <v>6061656</v>
      </c>
      <c r="D407" s="101" t="s">
        <v>1245</v>
      </c>
      <c r="E407" t="s">
        <v>1246</v>
      </c>
      <c r="F407" t="s">
        <v>1121</v>
      </c>
      <c r="G407" t="s">
        <v>1230</v>
      </c>
      <c r="H407" s="104">
        <v>8448</v>
      </c>
    </row>
    <row r="408" spans="1:8" ht="15" customHeight="1" x14ac:dyDescent="0.25">
      <c r="A408" t="s">
        <v>8</v>
      </c>
      <c r="B408" t="s">
        <v>865</v>
      </c>
      <c r="C408" s="101">
        <v>6061672</v>
      </c>
      <c r="D408" s="101" t="s">
        <v>1247</v>
      </c>
      <c r="E408" t="s">
        <v>1248</v>
      </c>
      <c r="F408" t="s">
        <v>1121</v>
      </c>
      <c r="G408" t="s">
        <v>1230</v>
      </c>
      <c r="H408" s="104">
        <v>10538.4</v>
      </c>
    </row>
    <row r="409" spans="1:8" ht="15" customHeight="1" x14ac:dyDescent="0.25">
      <c r="A409" t="s">
        <v>8</v>
      </c>
      <c r="B409" t="s">
        <v>865</v>
      </c>
      <c r="C409" s="101">
        <v>6061729</v>
      </c>
      <c r="D409" s="101" t="s">
        <v>1249</v>
      </c>
      <c r="E409" t="s">
        <v>1250</v>
      </c>
      <c r="F409" t="s">
        <v>1121</v>
      </c>
      <c r="G409" t="s">
        <v>1230</v>
      </c>
      <c r="H409" s="104">
        <v>12569.279999999999</v>
      </c>
    </row>
    <row r="410" spans="1:8" ht="15" customHeight="1" x14ac:dyDescent="0.25">
      <c r="A410" t="s">
        <v>8</v>
      </c>
      <c r="B410" t="s">
        <v>865</v>
      </c>
      <c r="C410" s="101">
        <v>6061733</v>
      </c>
      <c r="D410" s="101" t="s">
        <v>1251</v>
      </c>
      <c r="E410" t="s">
        <v>1252</v>
      </c>
      <c r="F410" t="s">
        <v>1253</v>
      </c>
      <c r="G410" t="s">
        <v>1230</v>
      </c>
      <c r="H410" s="104">
        <v>14955.503999999999</v>
      </c>
    </row>
    <row r="411" spans="1:8" ht="15" customHeight="1" x14ac:dyDescent="0.25">
      <c r="A411" t="s">
        <v>8</v>
      </c>
      <c r="B411" t="s">
        <v>865</v>
      </c>
      <c r="C411" s="101">
        <v>6061977</v>
      </c>
      <c r="D411" s="101" t="s">
        <v>1254</v>
      </c>
      <c r="E411" t="s">
        <v>1255</v>
      </c>
      <c r="F411" t="s">
        <v>1253</v>
      </c>
      <c r="G411" t="s">
        <v>1255</v>
      </c>
      <c r="H411" s="104">
        <v>18481.2</v>
      </c>
    </row>
    <row r="412" spans="1:8" ht="15" customHeight="1" x14ac:dyDescent="0.25">
      <c r="A412" t="s">
        <v>8</v>
      </c>
      <c r="B412" t="s">
        <v>865</v>
      </c>
      <c r="C412" s="101">
        <v>6062033</v>
      </c>
      <c r="D412" s="101" t="s">
        <v>1256</v>
      </c>
      <c r="E412" t="s">
        <v>1257</v>
      </c>
      <c r="F412" t="s">
        <v>1258</v>
      </c>
      <c r="G412" t="s">
        <v>1259</v>
      </c>
      <c r="H412" s="104">
        <v>416.4</v>
      </c>
    </row>
    <row r="413" spans="1:8" ht="15" customHeight="1" x14ac:dyDescent="0.25">
      <c r="A413" t="s">
        <v>8</v>
      </c>
      <c r="B413" t="s">
        <v>865</v>
      </c>
      <c r="C413" s="101">
        <v>6062050</v>
      </c>
      <c r="D413" s="101" t="s">
        <v>1260</v>
      </c>
      <c r="E413" t="s">
        <v>1261</v>
      </c>
      <c r="F413" t="s">
        <v>1258</v>
      </c>
      <c r="G413" t="s">
        <v>1262</v>
      </c>
      <c r="H413" s="104">
        <v>367.2</v>
      </c>
    </row>
    <row r="414" spans="1:8" ht="15" customHeight="1" x14ac:dyDescent="0.25">
      <c r="A414" t="s">
        <v>8</v>
      </c>
      <c r="B414" t="s">
        <v>865</v>
      </c>
      <c r="C414" s="101">
        <v>6062068</v>
      </c>
      <c r="D414" s="101" t="s">
        <v>1263</v>
      </c>
      <c r="E414" t="s">
        <v>1264</v>
      </c>
      <c r="F414" t="s">
        <v>1258</v>
      </c>
      <c r="G414" t="s">
        <v>1262</v>
      </c>
      <c r="H414" s="104">
        <v>465.59999999999997</v>
      </c>
    </row>
    <row r="415" spans="1:8" ht="15" customHeight="1" x14ac:dyDescent="0.25">
      <c r="A415" t="s">
        <v>8</v>
      </c>
      <c r="B415" t="s">
        <v>865</v>
      </c>
      <c r="C415" s="101">
        <v>6062114</v>
      </c>
      <c r="D415" s="101" t="s">
        <v>1265</v>
      </c>
      <c r="E415" t="s">
        <v>1266</v>
      </c>
      <c r="F415" t="s">
        <v>1258</v>
      </c>
      <c r="G415" t="s">
        <v>1259</v>
      </c>
      <c r="H415" s="104">
        <v>582</v>
      </c>
    </row>
    <row r="416" spans="1:8" ht="15" customHeight="1" x14ac:dyDescent="0.25">
      <c r="A416" t="s">
        <v>8</v>
      </c>
      <c r="B416" t="s">
        <v>865</v>
      </c>
      <c r="C416" s="101">
        <v>6062122</v>
      </c>
      <c r="D416" s="101" t="s">
        <v>1267</v>
      </c>
      <c r="E416" t="s">
        <v>1268</v>
      </c>
      <c r="F416" t="s">
        <v>1258</v>
      </c>
      <c r="G416" t="s">
        <v>1259</v>
      </c>
      <c r="H416" s="104">
        <v>658.8</v>
      </c>
    </row>
    <row r="417" spans="1:8" ht="15" customHeight="1" x14ac:dyDescent="0.25">
      <c r="A417" t="s">
        <v>8</v>
      </c>
      <c r="B417" t="s">
        <v>865</v>
      </c>
      <c r="C417" s="101">
        <v>6062314</v>
      </c>
      <c r="D417" s="101" t="s">
        <v>1269</v>
      </c>
      <c r="E417" t="s">
        <v>1270</v>
      </c>
      <c r="F417" t="s">
        <v>1258</v>
      </c>
      <c r="G417" t="s">
        <v>1262</v>
      </c>
      <c r="H417" s="104">
        <v>669.6</v>
      </c>
    </row>
    <row r="418" spans="1:8" ht="15" customHeight="1" x14ac:dyDescent="0.25">
      <c r="A418" t="s">
        <v>8</v>
      </c>
      <c r="B418" t="s">
        <v>865</v>
      </c>
      <c r="C418" s="101">
        <v>6062321</v>
      </c>
      <c r="D418" s="101" t="s">
        <v>1271</v>
      </c>
      <c r="E418" t="s">
        <v>1272</v>
      </c>
      <c r="F418" t="s">
        <v>1258</v>
      </c>
      <c r="G418" t="s">
        <v>1259</v>
      </c>
      <c r="H418" s="104">
        <v>706.8</v>
      </c>
    </row>
    <row r="419" spans="1:8" ht="15" customHeight="1" x14ac:dyDescent="0.25">
      <c r="A419" t="s">
        <v>8</v>
      </c>
      <c r="B419" t="s">
        <v>865</v>
      </c>
      <c r="C419" s="101">
        <v>6062327</v>
      </c>
      <c r="D419" s="101" t="s">
        <v>1273</v>
      </c>
      <c r="E419" t="s">
        <v>1274</v>
      </c>
      <c r="F419" t="s">
        <v>1258</v>
      </c>
      <c r="G419" t="s">
        <v>1259</v>
      </c>
      <c r="H419" s="104">
        <v>744</v>
      </c>
    </row>
    <row r="420" spans="1:8" ht="15" customHeight="1" x14ac:dyDescent="0.25">
      <c r="A420" t="s">
        <v>8</v>
      </c>
      <c r="B420" t="s">
        <v>865</v>
      </c>
      <c r="C420" s="101">
        <v>6062331</v>
      </c>
      <c r="D420" s="101" t="s">
        <v>1275</v>
      </c>
      <c r="E420" t="s">
        <v>1276</v>
      </c>
      <c r="F420" t="s">
        <v>1258</v>
      </c>
      <c r="G420" t="s">
        <v>1262</v>
      </c>
      <c r="H420" s="104">
        <v>1039.2</v>
      </c>
    </row>
    <row r="421" spans="1:8" ht="15" customHeight="1" x14ac:dyDescent="0.25">
      <c r="A421" t="s">
        <v>8</v>
      </c>
      <c r="B421" t="s">
        <v>865</v>
      </c>
      <c r="C421" s="101">
        <v>6062335</v>
      </c>
      <c r="D421" s="101" t="s">
        <v>1277</v>
      </c>
      <c r="E421" t="s">
        <v>1278</v>
      </c>
      <c r="F421" t="s">
        <v>1258</v>
      </c>
      <c r="G421" t="s">
        <v>1262</v>
      </c>
      <c r="H421" s="104">
        <v>1478.3999999999999</v>
      </c>
    </row>
    <row r="422" spans="1:8" ht="15" customHeight="1" x14ac:dyDescent="0.25">
      <c r="A422" t="s">
        <v>8</v>
      </c>
      <c r="B422" t="s">
        <v>865</v>
      </c>
      <c r="C422" s="101">
        <v>6063144</v>
      </c>
      <c r="D422" s="101" t="s">
        <v>1279</v>
      </c>
      <c r="E422" t="s">
        <v>1280</v>
      </c>
      <c r="F422" t="s">
        <v>1281</v>
      </c>
      <c r="G422" t="s">
        <v>1282</v>
      </c>
      <c r="H422" s="104">
        <v>1299.5999999999999</v>
      </c>
    </row>
    <row r="423" spans="1:8" ht="15" customHeight="1" x14ac:dyDescent="0.25">
      <c r="A423" t="s">
        <v>8</v>
      </c>
      <c r="B423" t="s">
        <v>865</v>
      </c>
      <c r="C423" s="101">
        <v>6063160</v>
      </c>
      <c r="D423" s="101" t="s">
        <v>1283</v>
      </c>
      <c r="E423" t="s">
        <v>1284</v>
      </c>
      <c r="F423" t="s">
        <v>1281</v>
      </c>
      <c r="G423" t="s">
        <v>1282</v>
      </c>
      <c r="H423" s="104">
        <v>1447.2</v>
      </c>
    </row>
    <row r="424" spans="1:8" ht="15" customHeight="1" x14ac:dyDescent="0.25">
      <c r="A424" t="s">
        <v>8</v>
      </c>
      <c r="B424" t="s">
        <v>865</v>
      </c>
      <c r="C424" s="101">
        <v>6063179</v>
      </c>
      <c r="D424" s="101" t="s">
        <v>1285</v>
      </c>
      <c r="E424" t="s">
        <v>1286</v>
      </c>
      <c r="F424" t="s">
        <v>1281</v>
      </c>
      <c r="G424" t="s">
        <v>1282</v>
      </c>
      <c r="H424" s="104">
        <v>1736.3999999999999</v>
      </c>
    </row>
    <row r="425" spans="1:8" ht="15" customHeight="1" x14ac:dyDescent="0.25">
      <c r="A425" t="s">
        <v>8</v>
      </c>
      <c r="B425" t="s">
        <v>865</v>
      </c>
      <c r="C425" s="101">
        <v>6063187</v>
      </c>
      <c r="D425" s="101" t="s">
        <v>1287</v>
      </c>
      <c r="E425" t="s">
        <v>1288</v>
      </c>
      <c r="F425" t="s">
        <v>1281</v>
      </c>
      <c r="G425" t="s">
        <v>1282</v>
      </c>
      <c r="H425" s="104">
        <v>2041.1999999999998</v>
      </c>
    </row>
    <row r="426" spans="1:8" ht="15" customHeight="1" x14ac:dyDescent="0.25">
      <c r="A426" t="s">
        <v>8</v>
      </c>
      <c r="B426" t="s">
        <v>865</v>
      </c>
      <c r="C426" s="101">
        <v>6063209</v>
      </c>
      <c r="D426" s="101" t="s">
        <v>1289</v>
      </c>
      <c r="E426" t="s">
        <v>1290</v>
      </c>
      <c r="F426" t="s">
        <v>1281</v>
      </c>
      <c r="G426" t="s">
        <v>1282</v>
      </c>
      <c r="H426" s="104">
        <v>2518.7999999999997</v>
      </c>
    </row>
    <row r="427" spans="1:8" ht="15" customHeight="1" x14ac:dyDescent="0.25">
      <c r="A427" t="s">
        <v>8</v>
      </c>
      <c r="B427" t="s">
        <v>865</v>
      </c>
      <c r="C427" s="101">
        <v>6063225</v>
      </c>
      <c r="D427" s="101" t="s">
        <v>1291</v>
      </c>
      <c r="E427" t="s">
        <v>1292</v>
      </c>
      <c r="F427" t="s">
        <v>1281</v>
      </c>
      <c r="G427" t="s">
        <v>1282</v>
      </c>
      <c r="H427" s="104">
        <v>3052.7999999999997</v>
      </c>
    </row>
    <row r="428" spans="1:8" ht="15" customHeight="1" x14ac:dyDescent="0.25">
      <c r="A428" t="s">
        <v>8</v>
      </c>
      <c r="B428" t="s">
        <v>865</v>
      </c>
      <c r="C428" s="101">
        <v>6063234</v>
      </c>
      <c r="D428" s="101" t="s">
        <v>1293</v>
      </c>
      <c r="E428" t="s">
        <v>1294</v>
      </c>
      <c r="F428" t="s">
        <v>1295</v>
      </c>
      <c r="G428" t="s">
        <v>1296</v>
      </c>
      <c r="H428" s="104">
        <v>2212.7999999999997</v>
      </c>
    </row>
    <row r="429" spans="1:8" ht="15" customHeight="1" x14ac:dyDescent="0.25">
      <c r="A429" t="s">
        <v>8</v>
      </c>
      <c r="B429" t="s">
        <v>865</v>
      </c>
      <c r="C429" s="101">
        <v>6063236</v>
      </c>
      <c r="D429" s="101" t="s">
        <v>1297</v>
      </c>
      <c r="E429" t="s">
        <v>1298</v>
      </c>
      <c r="F429" t="s">
        <v>1295</v>
      </c>
      <c r="G429" t="s">
        <v>1296</v>
      </c>
      <c r="H429" s="104">
        <v>3140.4</v>
      </c>
    </row>
    <row r="430" spans="1:8" ht="15" customHeight="1" x14ac:dyDescent="0.25">
      <c r="A430" t="s">
        <v>8</v>
      </c>
      <c r="B430" t="s">
        <v>865</v>
      </c>
      <c r="C430" s="101">
        <v>6063238</v>
      </c>
      <c r="D430" s="101" t="s">
        <v>1299</v>
      </c>
      <c r="E430" t="s">
        <v>1300</v>
      </c>
      <c r="F430" t="s">
        <v>1295</v>
      </c>
      <c r="G430" t="s">
        <v>1296</v>
      </c>
      <c r="H430" s="104">
        <v>4309.2</v>
      </c>
    </row>
    <row r="431" spans="1:8" ht="15" customHeight="1" x14ac:dyDescent="0.25">
      <c r="A431" t="s">
        <v>8</v>
      </c>
      <c r="B431" t="s">
        <v>865</v>
      </c>
      <c r="C431" s="101">
        <v>6063241</v>
      </c>
      <c r="D431" s="101" t="s">
        <v>1301</v>
      </c>
      <c r="E431" t="s">
        <v>1302</v>
      </c>
      <c r="F431" t="s">
        <v>1295</v>
      </c>
      <c r="G431" t="s">
        <v>1296</v>
      </c>
      <c r="H431" s="104">
        <v>5922</v>
      </c>
    </row>
    <row r="432" spans="1:8" ht="15" customHeight="1" x14ac:dyDescent="0.25">
      <c r="A432" t="s">
        <v>8</v>
      </c>
      <c r="B432" t="s">
        <v>865</v>
      </c>
      <c r="C432" s="101">
        <v>6063276</v>
      </c>
      <c r="D432" s="101" t="s">
        <v>1303</v>
      </c>
      <c r="E432" t="s">
        <v>1304</v>
      </c>
      <c r="F432" t="s">
        <v>1295</v>
      </c>
      <c r="G432" t="s">
        <v>1296</v>
      </c>
      <c r="H432" s="104">
        <v>7291.2</v>
      </c>
    </row>
    <row r="433" spans="1:8" ht="15" customHeight="1" x14ac:dyDescent="0.25">
      <c r="A433" t="s">
        <v>8</v>
      </c>
      <c r="B433" t="s">
        <v>865</v>
      </c>
      <c r="C433" s="101">
        <v>6063312</v>
      </c>
      <c r="D433" s="101" t="s">
        <v>1305</v>
      </c>
      <c r="E433" t="s">
        <v>1306</v>
      </c>
      <c r="F433" t="s">
        <v>1281</v>
      </c>
      <c r="G433" t="s">
        <v>1307</v>
      </c>
      <c r="H433" s="104">
        <v>2035.1999999999998</v>
      </c>
    </row>
    <row r="434" spans="1:8" ht="15" customHeight="1" x14ac:dyDescent="0.25">
      <c r="A434" t="s">
        <v>8</v>
      </c>
      <c r="B434" t="s">
        <v>865</v>
      </c>
      <c r="C434" s="101">
        <v>6063314</v>
      </c>
      <c r="D434" s="101" t="s">
        <v>1308</v>
      </c>
      <c r="E434" t="s">
        <v>1309</v>
      </c>
      <c r="F434" t="s">
        <v>1281</v>
      </c>
      <c r="G434" t="s">
        <v>1307</v>
      </c>
      <c r="H434" s="104">
        <v>2725.2</v>
      </c>
    </row>
    <row r="435" spans="1:8" ht="15" customHeight="1" x14ac:dyDescent="0.25">
      <c r="A435" t="s">
        <v>8</v>
      </c>
      <c r="B435" t="s">
        <v>865</v>
      </c>
      <c r="C435" s="101">
        <v>6063330</v>
      </c>
      <c r="D435" s="101" t="s">
        <v>1310</v>
      </c>
      <c r="E435" t="s">
        <v>1311</v>
      </c>
      <c r="F435" t="s">
        <v>1281</v>
      </c>
      <c r="G435" t="s">
        <v>1307</v>
      </c>
      <c r="H435" s="104">
        <v>3205.2</v>
      </c>
    </row>
    <row r="436" spans="1:8" ht="15" customHeight="1" x14ac:dyDescent="0.25">
      <c r="A436" t="s">
        <v>8</v>
      </c>
      <c r="B436" t="s">
        <v>865</v>
      </c>
      <c r="C436" s="101">
        <v>6063332</v>
      </c>
      <c r="D436" s="101" t="s">
        <v>1312</v>
      </c>
      <c r="E436" t="s">
        <v>1313</v>
      </c>
      <c r="F436" t="s">
        <v>1281</v>
      </c>
      <c r="G436" t="s">
        <v>1307</v>
      </c>
      <c r="H436" s="104">
        <v>3973.2</v>
      </c>
    </row>
    <row r="437" spans="1:8" ht="15" customHeight="1" x14ac:dyDescent="0.25">
      <c r="A437" t="s">
        <v>8</v>
      </c>
      <c r="B437" t="s">
        <v>865</v>
      </c>
      <c r="C437" s="101">
        <v>6063334</v>
      </c>
      <c r="D437" s="101" t="s">
        <v>1314</v>
      </c>
      <c r="E437" t="s">
        <v>1315</v>
      </c>
      <c r="F437" t="s">
        <v>1281</v>
      </c>
      <c r="G437" t="s">
        <v>1307</v>
      </c>
      <c r="H437" s="104">
        <v>3876</v>
      </c>
    </row>
    <row r="438" spans="1:8" ht="15" customHeight="1" x14ac:dyDescent="0.25">
      <c r="A438" t="s">
        <v>8</v>
      </c>
      <c r="B438" t="s">
        <v>865</v>
      </c>
      <c r="C438" s="101">
        <v>6063336</v>
      </c>
      <c r="D438" s="101" t="s">
        <v>1316</v>
      </c>
      <c r="E438" t="s">
        <v>1317</v>
      </c>
      <c r="F438" t="s">
        <v>1318</v>
      </c>
      <c r="G438" t="s">
        <v>1307</v>
      </c>
      <c r="H438" s="104">
        <v>4876.8</v>
      </c>
    </row>
    <row r="439" spans="1:8" ht="15" customHeight="1" x14ac:dyDescent="0.25">
      <c r="A439" t="s">
        <v>8</v>
      </c>
      <c r="B439" t="s">
        <v>865</v>
      </c>
      <c r="C439" s="101">
        <v>6063403</v>
      </c>
      <c r="D439" s="101" t="s">
        <v>1319</v>
      </c>
      <c r="E439" t="s">
        <v>1320</v>
      </c>
      <c r="F439" t="s">
        <v>1295</v>
      </c>
      <c r="G439" t="s">
        <v>1321</v>
      </c>
      <c r="H439" s="104">
        <v>3769.2</v>
      </c>
    </row>
    <row r="440" spans="1:8" ht="15" customHeight="1" x14ac:dyDescent="0.25">
      <c r="A440" t="s">
        <v>8</v>
      </c>
      <c r="B440" t="s">
        <v>865</v>
      </c>
      <c r="C440" s="101">
        <v>6063438</v>
      </c>
      <c r="D440" s="101" t="s">
        <v>1322</v>
      </c>
      <c r="E440" t="s">
        <v>1323</v>
      </c>
      <c r="F440" t="s">
        <v>1295</v>
      </c>
      <c r="G440" t="s">
        <v>1321</v>
      </c>
      <c r="H440" s="104">
        <v>4902</v>
      </c>
    </row>
    <row r="441" spans="1:8" ht="15" customHeight="1" x14ac:dyDescent="0.25">
      <c r="A441" t="s">
        <v>8</v>
      </c>
      <c r="B441" t="s">
        <v>865</v>
      </c>
      <c r="C441" s="101">
        <v>6063454</v>
      </c>
      <c r="D441" s="101" t="s">
        <v>1324</v>
      </c>
      <c r="E441" t="s">
        <v>1325</v>
      </c>
      <c r="F441" t="s">
        <v>1295</v>
      </c>
      <c r="G441" t="s">
        <v>1321</v>
      </c>
      <c r="H441" s="104">
        <v>5972.4</v>
      </c>
    </row>
    <row r="442" spans="1:8" ht="15" customHeight="1" x14ac:dyDescent="0.25">
      <c r="A442" t="s">
        <v>8</v>
      </c>
      <c r="B442" t="s">
        <v>865</v>
      </c>
      <c r="C442" s="101">
        <v>6063470</v>
      </c>
      <c r="D442" s="101" t="s">
        <v>1326</v>
      </c>
      <c r="E442" t="s">
        <v>1327</v>
      </c>
      <c r="F442" t="s">
        <v>1295</v>
      </c>
      <c r="G442" t="s">
        <v>1321</v>
      </c>
      <c r="H442" s="104">
        <v>7510.7999999999993</v>
      </c>
    </row>
    <row r="443" spans="1:8" ht="15" customHeight="1" x14ac:dyDescent="0.25">
      <c r="A443" t="s">
        <v>8</v>
      </c>
      <c r="B443" t="s">
        <v>865</v>
      </c>
      <c r="C443" s="101">
        <v>6063497</v>
      </c>
      <c r="D443" s="101" t="s">
        <v>1328</v>
      </c>
      <c r="E443" t="s">
        <v>1329</v>
      </c>
      <c r="F443" t="s">
        <v>1295</v>
      </c>
      <c r="G443" t="s">
        <v>1321</v>
      </c>
      <c r="H443" s="104">
        <v>8247.6</v>
      </c>
    </row>
    <row r="444" spans="1:8" ht="15" customHeight="1" x14ac:dyDescent="0.25">
      <c r="A444" t="s">
        <v>8</v>
      </c>
      <c r="B444" t="s">
        <v>865</v>
      </c>
      <c r="C444" s="101">
        <v>6063500</v>
      </c>
      <c r="D444" s="101" t="s">
        <v>1330</v>
      </c>
      <c r="E444" t="s">
        <v>1331</v>
      </c>
      <c r="F444" t="s">
        <v>1295</v>
      </c>
      <c r="G444" t="s">
        <v>1321</v>
      </c>
      <c r="H444" s="104">
        <v>11874</v>
      </c>
    </row>
    <row r="445" spans="1:8" ht="15" customHeight="1" x14ac:dyDescent="0.25">
      <c r="A445" t="s">
        <v>8</v>
      </c>
      <c r="B445" t="s">
        <v>865</v>
      </c>
      <c r="C445" s="101">
        <v>6063950</v>
      </c>
      <c r="D445" s="101" t="s">
        <v>1332</v>
      </c>
      <c r="E445" t="s">
        <v>1333</v>
      </c>
      <c r="F445" t="s">
        <v>1295</v>
      </c>
      <c r="G445" t="s">
        <v>1296</v>
      </c>
      <c r="H445" s="104">
        <v>4981.2</v>
      </c>
    </row>
    <row r="446" spans="1:8" ht="15" customHeight="1" x14ac:dyDescent="0.25">
      <c r="A446" t="s">
        <v>8</v>
      </c>
      <c r="B446" t="s">
        <v>865</v>
      </c>
      <c r="C446" s="101">
        <v>6063980</v>
      </c>
      <c r="D446" s="101" t="s">
        <v>1334</v>
      </c>
      <c r="E446" t="s">
        <v>1335</v>
      </c>
      <c r="F446" t="s">
        <v>1253</v>
      </c>
      <c r="G446" t="s">
        <v>1336</v>
      </c>
      <c r="H446" s="104">
        <v>3136.7999999999997</v>
      </c>
    </row>
    <row r="447" spans="1:8" ht="15" customHeight="1" x14ac:dyDescent="0.25">
      <c r="A447" t="s">
        <v>8</v>
      </c>
      <c r="B447" t="s">
        <v>865</v>
      </c>
      <c r="C447" s="101">
        <v>6063982</v>
      </c>
      <c r="D447" s="101" t="s">
        <v>1337</v>
      </c>
      <c r="E447" t="s">
        <v>1338</v>
      </c>
      <c r="F447" t="s">
        <v>1253</v>
      </c>
      <c r="G447" t="s">
        <v>1336</v>
      </c>
      <c r="H447" s="104">
        <v>4207.2</v>
      </c>
    </row>
    <row r="448" spans="1:8" ht="15" customHeight="1" x14ac:dyDescent="0.25">
      <c r="A448" t="s">
        <v>8</v>
      </c>
      <c r="B448" t="s">
        <v>865</v>
      </c>
      <c r="C448" s="101">
        <v>6063984</v>
      </c>
      <c r="D448" s="101" t="s">
        <v>1339</v>
      </c>
      <c r="E448" t="s">
        <v>1340</v>
      </c>
      <c r="F448" t="s">
        <v>1253</v>
      </c>
      <c r="G448" t="s">
        <v>1336</v>
      </c>
      <c r="H448" s="104">
        <v>5265.5999999999995</v>
      </c>
    </row>
    <row r="449" spans="1:8" ht="15" customHeight="1" x14ac:dyDescent="0.25">
      <c r="A449" t="s">
        <v>8</v>
      </c>
      <c r="B449" t="s">
        <v>865</v>
      </c>
      <c r="C449" s="101">
        <v>6063986</v>
      </c>
      <c r="D449" s="101" t="s">
        <v>1341</v>
      </c>
      <c r="E449" t="s">
        <v>1342</v>
      </c>
      <c r="F449" t="s">
        <v>1253</v>
      </c>
      <c r="G449" t="s">
        <v>1336</v>
      </c>
      <c r="H449" s="104">
        <v>6277.2</v>
      </c>
    </row>
    <row r="450" spans="1:8" ht="15" customHeight="1" x14ac:dyDescent="0.25">
      <c r="A450" t="s">
        <v>8</v>
      </c>
      <c r="B450" t="s">
        <v>865</v>
      </c>
      <c r="C450" s="101">
        <v>6063988</v>
      </c>
      <c r="D450" s="101" t="s">
        <v>1343</v>
      </c>
      <c r="E450" t="s">
        <v>1344</v>
      </c>
      <c r="F450" t="s">
        <v>1253</v>
      </c>
      <c r="G450" t="s">
        <v>1336</v>
      </c>
      <c r="H450" s="104">
        <v>7335.5999999999995</v>
      </c>
    </row>
    <row r="451" spans="1:8" ht="15" customHeight="1" x14ac:dyDescent="0.25">
      <c r="A451" t="s">
        <v>8</v>
      </c>
      <c r="B451" t="s">
        <v>865</v>
      </c>
      <c r="C451" s="101">
        <v>6063990</v>
      </c>
      <c r="D451" s="101" t="s">
        <v>1345</v>
      </c>
      <c r="E451" t="s">
        <v>1346</v>
      </c>
      <c r="F451" t="s">
        <v>1253</v>
      </c>
      <c r="G451" t="s">
        <v>1336</v>
      </c>
      <c r="H451" s="104">
        <v>7180.8</v>
      </c>
    </row>
    <row r="452" spans="1:8" ht="15" customHeight="1" x14ac:dyDescent="0.25">
      <c r="A452" t="s">
        <v>8</v>
      </c>
      <c r="B452" t="s">
        <v>865</v>
      </c>
      <c r="C452" s="101">
        <v>6064302</v>
      </c>
      <c r="D452" s="101" t="s">
        <v>1347</v>
      </c>
      <c r="E452" t="s">
        <v>1348</v>
      </c>
      <c r="F452" t="s">
        <v>1281</v>
      </c>
      <c r="G452" t="s">
        <v>1282</v>
      </c>
      <c r="H452" s="104">
        <v>2344.7999999999997</v>
      </c>
    </row>
    <row r="453" spans="1:8" ht="15" customHeight="1" x14ac:dyDescent="0.25">
      <c r="A453" t="s">
        <v>8</v>
      </c>
      <c r="B453" t="s">
        <v>865</v>
      </c>
      <c r="C453" s="101">
        <v>6064307</v>
      </c>
      <c r="D453" s="101" t="s">
        <v>1349</v>
      </c>
      <c r="E453" t="s">
        <v>1350</v>
      </c>
      <c r="F453" t="s">
        <v>1295</v>
      </c>
      <c r="G453" t="s">
        <v>1296</v>
      </c>
      <c r="H453" s="104">
        <v>3134.4</v>
      </c>
    </row>
    <row r="454" spans="1:8" ht="15" customHeight="1" x14ac:dyDescent="0.25">
      <c r="A454" t="s">
        <v>8</v>
      </c>
      <c r="B454" t="s">
        <v>865</v>
      </c>
      <c r="C454" s="101">
        <v>6064319</v>
      </c>
      <c r="D454" s="101" t="s">
        <v>1351</v>
      </c>
      <c r="E454" t="s">
        <v>1352</v>
      </c>
      <c r="F454" t="s">
        <v>1281</v>
      </c>
      <c r="G454" t="s">
        <v>1282</v>
      </c>
      <c r="H454" s="104">
        <v>2776.7999999999997</v>
      </c>
    </row>
    <row r="455" spans="1:8" ht="15" customHeight="1" x14ac:dyDescent="0.25">
      <c r="A455" t="s">
        <v>8</v>
      </c>
      <c r="B455" t="s">
        <v>865</v>
      </c>
      <c r="C455" s="101">
        <v>6064345</v>
      </c>
      <c r="D455" s="101" t="s">
        <v>1353</v>
      </c>
      <c r="E455" t="s">
        <v>1354</v>
      </c>
      <c r="F455" t="s">
        <v>1281</v>
      </c>
      <c r="G455" t="s">
        <v>1282</v>
      </c>
      <c r="H455" s="104">
        <v>3242.4</v>
      </c>
    </row>
    <row r="456" spans="1:8" ht="15" customHeight="1" x14ac:dyDescent="0.25">
      <c r="A456" t="s">
        <v>8</v>
      </c>
      <c r="B456" t="s">
        <v>865</v>
      </c>
      <c r="C456" s="101">
        <v>6064353</v>
      </c>
      <c r="D456" s="101" t="s">
        <v>1355</v>
      </c>
      <c r="E456" t="s">
        <v>1356</v>
      </c>
      <c r="F456" t="s">
        <v>1295</v>
      </c>
      <c r="G456" t="s">
        <v>1296</v>
      </c>
      <c r="H456" s="104">
        <v>4395.5999999999995</v>
      </c>
    </row>
    <row r="457" spans="1:8" ht="15" customHeight="1" x14ac:dyDescent="0.25">
      <c r="A457" t="s">
        <v>8</v>
      </c>
      <c r="B457" t="s">
        <v>865</v>
      </c>
      <c r="C457" s="101">
        <v>6064396</v>
      </c>
      <c r="D457" s="101" t="s">
        <v>1357</v>
      </c>
      <c r="E457" t="s">
        <v>1358</v>
      </c>
      <c r="F457" t="s">
        <v>1281</v>
      </c>
      <c r="G457" t="s">
        <v>1282</v>
      </c>
      <c r="H457" s="104">
        <v>4945.2</v>
      </c>
    </row>
    <row r="458" spans="1:8" ht="15" customHeight="1" x14ac:dyDescent="0.25">
      <c r="A458" t="s">
        <v>8</v>
      </c>
      <c r="B458" t="s">
        <v>865</v>
      </c>
      <c r="C458" s="101">
        <v>6064409</v>
      </c>
      <c r="D458" s="101" t="s">
        <v>1359</v>
      </c>
      <c r="E458" t="s">
        <v>1360</v>
      </c>
      <c r="F458" t="s">
        <v>1295</v>
      </c>
      <c r="G458" t="s">
        <v>1296</v>
      </c>
      <c r="H458" s="104">
        <v>5894.4</v>
      </c>
    </row>
    <row r="459" spans="1:8" ht="15" customHeight="1" x14ac:dyDescent="0.25">
      <c r="A459" t="s">
        <v>8</v>
      </c>
      <c r="B459" t="s">
        <v>865</v>
      </c>
      <c r="C459" s="101">
        <v>6064426</v>
      </c>
      <c r="D459" s="101" t="s">
        <v>1361</v>
      </c>
      <c r="E459" t="s">
        <v>1362</v>
      </c>
      <c r="F459" t="s">
        <v>1281</v>
      </c>
      <c r="G459" t="s">
        <v>1282</v>
      </c>
      <c r="H459" s="104">
        <v>5605.2</v>
      </c>
    </row>
    <row r="460" spans="1:8" ht="15" customHeight="1" x14ac:dyDescent="0.25">
      <c r="A460" t="s">
        <v>8</v>
      </c>
      <c r="B460" t="s">
        <v>865</v>
      </c>
      <c r="C460" s="101">
        <v>6064435</v>
      </c>
      <c r="D460" s="101" t="s">
        <v>1363</v>
      </c>
      <c r="E460" t="s">
        <v>1364</v>
      </c>
      <c r="F460" t="s">
        <v>1295</v>
      </c>
      <c r="G460" t="s">
        <v>1296</v>
      </c>
      <c r="H460" s="104">
        <v>7360.8</v>
      </c>
    </row>
    <row r="461" spans="1:8" ht="15" customHeight="1" x14ac:dyDescent="0.25">
      <c r="A461" t="s">
        <v>8</v>
      </c>
      <c r="B461" t="s">
        <v>865</v>
      </c>
      <c r="C461" s="101">
        <v>6064515</v>
      </c>
      <c r="D461" s="101" t="s">
        <v>1365</v>
      </c>
      <c r="E461" t="s">
        <v>1366</v>
      </c>
      <c r="F461" t="s">
        <v>1295</v>
      </c>
      <c r="G461" t="s">
        <v>1296</v>
      </c>
      <c r="H461" s="104">
        <v>9112.7999999999993</v>
      </c>
    </row>
    <row r="462" spans="1:8" ht="15" customHeight="1" x14ac:dyDescent="0.25">
      <c r="A462" t="s">
        <v>8</v>
      </c>
      <c r="B462" t="s">
        <v>865</v>
      </c>
      <c r="C462" s="101">
        <v>6064523</v>
      </c>
      <c r="D462" s="101" t="s">
        <v>1367</v>
      </c>
      <c r="E462" t="s">
        <v>1368</v>
      </c>
      <c r="F462" t="s">
        <v>1295</v>
      </c>
      <c r="G462" t="s">
        <v>1296</v>
      </c>
      <c r="H462" s="104">
        <v>13664.4</v>
      </c>
    </row>
    <row r="463" spans="1:8" ht="15" customHeight="1" x14ac:dyDescent="0.25">
      <c r="A463" t="s">
        <v>8</v>
      </c>
      <c r="B463" t="s">
        <v>865</v>
      </c>
      <c r="C463" s="101">
        <v>6064556</v>
      </c>
      <c r="D463" s="101" t="s">
        <v>1369</v>
      </c>
      <c r="E463" t="s">
        <v>1370</v>
      </c>
      <c r="F463" t="s">
        <v>1281</v>
      </c>
      <c r="G463" t="s">
        <v>1371</v>
      </c>
      <c r="H463" s="104">
        <v>2994</v>
      </c>
    </row>
    <row r="464" spans="1:8" ht="15" customHeight="1" x14ac:dyDescent="0.25">
      <c r="A464" t="s">
        <v>8</v>
      </c>
      <c r="B464" t="s">
        <v>865</v>
      </c>
      <c r="C464" s="101">
        <v>6064558</v>
      </c>
      <c r="D464" s="101" t="s">
        <v>1372</v>
      </c>
      <c r="E464" t="s">
        <v>1373</v>
      </c>
      <c r="F464" t="s">
        <v>1295</v>
      </c>
      <c r="G464" t="s">
        <v>1336</v>
      </c>
      <c r="H464" s="104">
        <v>3776.3999999999996</v>
      </c>
    </row>
    <row r="465" spans="1:8" ht="15" customHeight="1" x14ac:dyDescent="0.25">
      <c r="A465" t="s">
        <v>8</v>
      </c>
      <c r="B465" t="s">
        <v>865</v>
      </c>
      <c r="C465" s="101">
        <v>6064559</v>
      </c>
      <c r="D465" s="101" t="s">
        <v>1374</v>
      </c>
      <c r="E465" t="s">
        <v>1375</v>
      </c>
      <c r="F465" t="s">
        <v>1281</v>
      </c>
      <c r="G465" t="s">
        <v>1371</v>
      </c>
      <c r="H465" s="104">
        <v>4065.6</v>
      </c>
    </row>
    <row r="466" spans="1:8" ht="15" customHeight="1" x14ac:dyDescent="0.25">
      <c r="A466" t="s">
        <v>8</v>
      </c>
      <c r="B466" t="s">
        <v>865</v>
      </c>
      <c r="C466" s="101">
        <v>6064560</v>
      </c>
      <c r="D466" s="101" t="s">
        <v>1376</v>
      </c>
      <c r="E466" t="s">
        <v>1377</v>
      </c>
      <c r="F466" t="s">
        <v>1295</v>
      </c>
      <c r="G466" t="s">
        <v>1336</v>
      </c>
      <c r="H466" s="104">
        <v>5022</v>
      </c>
    </row>
    <row r="467" spans="1:8" ht="15" customHeight="1" x14ac:dyDescent="0.25">
      <c r="A467" t="s">
        <v>8</v>
      </c>
      <c r="B467" t="s">
        <v>865</v>
      </c>
      <c r="C467" s="101">
        <v>6064561</v>
      </c>
      <c r="D467" s="101" t="s">
        <v>1378</v>
      </c>
      <c r="E467" t="s">
        <v>1379</v>
      </c>
      <c r="F467" t="s">
        <v>1281</v>
      </c>
      <c r="G467" t="s">
        <v>1371</v>
      </c>
      <c r="H467" s="104">
        <v>5036.3999999999996</v>
      </c>
    </row>
    <row r="468" spans="1:8" ht="15" customHeight="1" x14ac:dyDescent="0.25">
      <c r="A468" t="s">
        <v>8</v>
      </c>
      <c r="B468" t="s">
        <v>865</v>
      </c>
      <c r="C468" s="101">
        <v>6064562</v>
      </c>
      <c r="D468" s="101" t="s">
        <v>1380</v>
      </c>
      <c r="E468" t="s">
        <v>1381</v>
      </c>
      <c r="F468" t="s">
        <v>1295</v>
      </c>
      <c r="G468" t="s">
        <v>1336</v>
      </c>
      <c r="H468" s="104">
        <v>6266.4</v>
      </c>
    </row>
    <row r="469" spans="1:8" ht="15" customHeight="1" x14ac:dyDescent="0.25">
      <c r="A469" t="s">
        <v>8</v>
      </c>
      <c r="B469" t="s">
        <v>865</v>
      </c>
      <c r="C469" s="101">
        <v>6064564</v>
      </c>
      <c r="D469" s="101" t="s">
        <v>1382</v>
      </c>
      <c r="E469" t="s">
        <v>1383</v>
      </c>
      <c r="F469" t="s">
        <v>1281</v>
      </c>
      <c r="G469" t="s">
        <v>1371</v>
      </c>
      <c r="H469" s="104">
        <v>5780.4</v>
      </c>
    </row>
    <row r="470" spans="1:8" ht="15" customHeight="1" x14ac:dyDescent="0.25">
      <c r="A470" t="s">
        <v>8</v>
      </c>
      <c r="B470" t="s">
        <v>865</v>
      </c>
      <c r="C470" s="101">
        <v>6064566</v>
      </c>
      <c r="D470" s="101" t="s">
        <v>1384</v>
      </c>
      <c r="E470" t="s">
        <v>1385</v>
      </c>
      <c r="F470" t="s">
        <v>1295</v>
      </c>
      <c r="G470" t="s">
        <v>1336</v>
      </c>
      <c r="H470" s="104">
        <v>7503.5999999999995</v>
      </c>
    </row>
    <row r="471" spans="1:8" ht="15" customHeight="1" x14ac:dyDescent="0.25">
      <c r="A471" t="s">
        <v>8</v>
      </c>
      <c r="B471" t="s">
        <v>865</v>
      </c>
      <c r="C471" s="101">
        <v>6064569</v>
      </c>
      <c r="D471" s="101" t="s">
        <v>1386</v>
      </c>
      <c r="E471" t="s">
        <v>1387</v>
      </c>
      <c r="F471" t="s">
        <v>1295</v>
      </c>
      <c r="G471" t="s">
        <v>1336</v>
      </c>
      <c r="H471" s="104">
        <v>9780</v>
      </c>
    </row>
    <row r="472" spans="1:8" ht="15" customHeight="1" x14ac:dyDescent="0.25">
      <c r="A472" t="s">
        <v>8</v>
      </c>
      <c r="B472" t="s">
        <v>865</v>
      </c>
      <c r="C472" s="101">
        <v>6064571</v>
      </c>
      <c r="D472" s="101" t="s">
        <v>1388</v>
      </c>
      <c r="E472" t="s">
        <v>1317</v>
      </c>
      <c r="F472" t="s">
        <v>1281</v>
      </c>
      <c r="G472" t="s">
        <v>1371</v>
      </c>
      <c r="H472" s="104">
        <v>9686.4</v>
      </c>
    </row>
    <row r="473" spans="1:8" ht="15" customHeight="1" x14ac:dyDescent="0.25">
      <c r="A473" t="s">
        <v>8</v>
      </c>
      <c r="B473" t="s">
        <v>865</v>
      </c>
      <c r="C473" s="101">
        <v>6064573</v>
      </c>
      <c r="D473" s="101" t="s">
        <v>1389</v>
      </c>
      <c r="E473" t="s">
        <v>1390</v>
      </c>
      <c r="F473" t="s">
        <v>1295</v>
      </c>
      <c r="G473" t="s">
        <v>1336</v>
      </c>
      <c r="H473" s="104">
        <v>12356.4</v>
      </c>
    </row>
    <row r="474" spans="1:8" ht="15" customHeight="1" x14ac:dyDescent="0.25">
      <c r="A474" t="s">
        <v>8</v>
      </c>
      <c r="B474" t="s">
        <v>865</v>
      </c>
      <c r="C474" s="101">
        <v>6064795</v>
      </c>
      <c r="D474" s="101" t="s">
        <v>1391</v>
      </c>
      <c r="E474" t="s">
        <v>1392</v>
      </c>
      <c r="F474" t="s">
        <v>1295</v>
      </c>
      <c r="G474" t="s">
        <v>1321</v>
      </c>
      <c r="H474" s="104">
        <v>4909.2</v>
      </c>
    </row>
    <row r="475" spans="1:8" ht="15" customHeight="1" x14ac:dyDescent="0.25">
      <c r="A475" t="s">
        <v>8</v>
      </c>
      <c r="B475" t="s">
        <v>865</v>
      </c>
      <c r="C475" s="101">
        <v>6064833</v>
      </c>
      <c r="D475" s="101" t="s">
        <v>1393</v>
      </c>
      <c r="E475" t="s">
        <v>1394</v>
      </c>
      <c r="F475" t="s">
        <v>1295</v>
      </c>
      <c r="G475" t="s">
        <v>1321</v>
      </c>
      <c r="H475" s="104">
        <v>6261.5999999999995</v>
      </c>
    </row>
    <row r="476" spans="1:8" ht="15" customHeight="1" x14ac:dyDescent="0.25">
      <c r="A476" t="s">
        <v>8</v>
      </c>
      <c r="B476" t="s">
        <v>865</v>
      </c>
      <c r="C476" s="101">
        <v>6064884</v>
      </c>
      <c r="D476" s="101" t="s">
        <v>1395</v>
      </c>
      <c r="E476" t="s">
        <v>1396</v>
      </c>
      <c r="F476" t="s">
        <v>1295</v>
      </c>
      <c r="G476" t="s">
        <v>1321</v>
      </c>
      <c r="H476" s="104">
        <v>8448</v>
      </c>
    </row>
    <row r="477" spans="1:8" ht="15" customHeight="1" x14ac:dyDescent="0.25">
      <c r="A477" t="s">
        <v>8</v>
      </c>
      <c r="B477" t="s">
        <v>865</v>
      </c>
      <c r="C477" s="101">
        <v>6064922</v>
      </c>
      <c r="D477" s="101" t="s">
        <v>1397</v>
      </c>
      <c r="E477" t="s">
        <v>1398</v>
      </c>
      <c r="F477" t="s">
        <v>1295</v>
      </c>
      <c r="G477" t="s">
        <v>1321</v>
      </c>
      <c r="H477" s="104">
        <v>10538.4</v>
      </c>
    </row>
    <row r="478" spans="1:8" ht="15" customHeight="1" x14ac:dyDescent="0.25">
      <c r="A478" t="s">
        <v>8</v>
      </c>
      <c r="B478" t="s">
        <v>865</v>
      </c>
      <c r="C478" s="101">
        <v>6064965</v>
      </c>
      <c r="D478" s="101" t="s">
        <v>1399</v>
      </c>
      <c r="E478" t="s">
        <v>1400</v>
      </c>
      <c r="F478" t="s">
        <v>1295</v>
      </c>
      <c r="G478" t="s">
        <v>1321</v>
      </c>
      <c r="H478" s="104">
        <v>11863.199999999999</v>
      </c>
    </row>
    <row r="479" spans="1:8" ht="15" customHeight="1" x14ac:dyDescent="0.25">
      <c r="A479" t="s">
        <v>8</v>
      </c>
      <c r="B479" t="s">
        <v>865</v>
      </c>
      <c r="C479" s="101">
        <v>6064973</v>
      </c>
      <c r="D479" s="101" t="s">
        <v>1401</v>
      </c>
      <c r="E479" t="s">
        <v>1402</v>
      </c>
      <c r="F479" t="s">
        <v>1295</v>
      </c>
      <c r="G479" t="s">
        <v>1321</v>
      </c>
      <c r="H479" s="104">
        <v>12919.199999999999</v>
      </c>
    </row>
    <row r="480" spans="1:8" ht="15" customHeight="1" x14ac:dyDescent="0.25">
      <c r="A480" t="s">
        <v>8</v>
      </c>
      <c r="B480" t="s">
        <v>1403</v>
      </c>
      <c r="C480" s="101">
        <v>6065018</v>
      </c>
      <c r="D480" s="101" t="s">
        <v>1404</v>
      </c>
      <c r="E480" t="s">
        <v>1405</v>
      </c>
      <c r="F480" t="s">
        <v>1405</v>
      </c>
      <c r="G480" t="s">
        <v>1405</v>
      </c>
      <c r="H480" s="104">
        <v>596.69999999999993</v>
      </c>
    </row>
    <row r="481" spans="1:8" ht="15" customHeight="1" x14ac:dyDescent="0.25">
      <c r="A481" t="s">
        <v>8</v>
      </c>
      <c r="B481" t="s">
        <v>865</v>
      </c>
      <c r="C481" s="101">
        <v>6067085</v>
      </c>
      <c r="D481" s="101" t="s">
        <v>1406</v>
      </c>
      <c r="E481" t="s">
        <v>1407</v>
      </c>
      <c r="F481" t="s">
        <v>1408</v>
      </c>
      <c r="G481" t="s">
        <v>1409</v>
      </c>
      <c r="H481" s="104">
        <v>112.8</v>
      </c>
    </row>
    <row r="482" spans="1:8" ht="15" customHeight="1" x14ac:dyDescent="0.25">
      <c r="A482" t="s">
        <v>8</v>
      </c>
      <c r="B482" t="s">
        <v>865</v>
      </c>
      <c r="C482" s="101">
        <v>6067093</v>
      </c>
      <c r="D482" s="101" t="s">
        <v>1410</v>
      </c>
      <c r="E482" t="s">
        <v>1411</v>
      </c>
      <c r="F482" t="s">
        <v>1408</v>
      </c>
      <c r="G482" t="s">
        <v>1409</v>
      </c>
      <c r="H482" s="104">
        <v>126</v>
      </c>
    </row>
    <row r="483" spans="1:8" ht="15" customHeight="1" x14ac:dyDescent="0.25">
      <c r="A483" t="s">
        <v>8</v>
      </c>
      <c r="B483" t="s">
        <v>865</v>
      </c>
      <c r="C483" s="101">
        <v>6067107</v>
      </c>
      <c r="D483" s="101" t="s">
        <v>1412</v>
      </c>
      <c r="E483" t="s">
        <v>1413</v>
      </c>
      <c r="F483" t="s">
        <v>884</v>
      </c>
      <c r="G483" t="s">
        <v>1414</v>
      </c>
      <c r="H483" s="104">
        <v>182.4</v>
      </c>
    </row>
    <row r="484" spans="1:8" ht="15" customHeight="1" x14ac:dyDescent="0.25">
      <c r="A484" t="s">
        <v>8</v>
      </c>
      <c r="B484" t="s">
        <v>865</v>
      </c>
      <c r="C484" s="101">
        <v>6067115</v>
      </c>
      <c r="D484" s="101" t="s">
        <v>1415</v>
      </c>
      <c r="E484" t="s">
        <v>1416</v>
      </c>
      <c r="F484" t="s">
        <v>884</v>
      </c>
      <c r="G484" t="s">
        <v>1414</v>
      </c>
      <c r="H484" s="104">
        <v>224.4</v>
      </c>
    </row>
    <row r="485" spans="1:8" ht="15" customHeight="1" x14ac:dyDescent="0.25">
      <c r="A485" t="s">
        <v>8</v>
      </c>
      <c r="B485" t="s">
        <v>865</v>
      </c>
      <c r="C485" s="101">
        <v>6067123</v>
      </c>
      <c r="D485" s="101" t="s">
        <v>1417</v>
      </c>
      <c r="E485" t="s">
        <v>1418</v>
      </c>
      <c r="F485" t="s">
        <v>884</v>
      </c>
      <c r="G485" t="s">
        <v>1419</v>
      </c>
      <c r="H485" s="104">
        <v>141.6</v>
      </c>
    </row>
    <row r="486" spans="1:8" ht="15" customHeight="1" x14ac:dyDescent="0.25">
      <c r="A486" t="s">
        <v>8</v>
      </c>
      <c r="B486" t="s">
        <v>865</v>
      </c>
      <c r="C486" s="101">
        <v>6067131</v>
      </c>
      <c r="D486" s="101" t="s">
        <v>1420</v>
      </c>
      <c r="E486" t="s">
        <v>1421</v>
      </c>
      <c r="F486" t="s">
        <v>884</v>
      </c>
      <c r="G486" t="s">
        <v>1422</v>
      </c>
      <c r="H486" s="104">
        <v>164.4</v>
      </c>
    </row>
    <row r="487" spans="1:8" ht="15" customHeight="1" x14ac:dyDescent="0.25">
      <c r="A487" t="s">
        <v>8</v>
      </c>
      <c r="B487" t="s">
        <v>865</v>
      </c>
      <c r="C487" s="101">
        <v>6067603</v>
      </c>
      <c r="D487" s="101" t="s">
        <v>1423</v>
      </c>
      <c r="E487" t="s">
        <v>1424</v>
      </c>
      <c r="F487" t="s">
        <v>1408</v>
      </c>
      <c r="G487" t="s">
        <v>1409</v>
      </c>
      <c r="H487" s="104">
        <v>247.2</v>
      </c>
    </row>
    <row r="488" spans="1:8" ht="15" customHeight="1" x14ac:dyDescent="0.25">
      <c r="A488" t="s">
        <v>8</v>
      </c>
      <c r="B488" t="s">
        <v>865</v>
      </c>
      <c r="C488" s="101">
        <v>6067611</v>
      </c>
      <c r="D488" s="101" t="s">
        <v>1425</v>
      </c>
      <c r="E488" t="s">
        <v>1426</v>
      </c>
      <c r="F488" t="s">
        <v>884</v>
      </c>
      <c r="G488" t="s">
        <v>1414</v>
      </c>
      <c r="H488" s="104">
        <v>242.39999999999998</v>
      </c>
    </row>
    <row r="489" spans="1:8" ht="15" customHeight="1" x14ac:dyDescent="0.25">
      <c r="A489" t="s">
        <v>8</v>
      </c>
      <c r="B489" t="s">
        <v>865</v>
      </c>
      <c r="C489" s="101">
        <v>6067816</v>
      </c>
      <c r="D489" s="101" t="s">
        <v>1427</v>
      </c>
      <c r="E489" t="s">
        <v>1428</v>
      </c>
      <c r="F489" t="s">
        <v>884</v>
      </c>
      <c r="G489" t="s">
        <v>1429</v>
      </c>
      <c r="H489" s="104">
        <v>660</v>
      </c>
    </row>
    <row r="490" spans="1:8" ht="15" customHeight="1" x14ac:dyDescent="0.25">
      <c r="A490" t="s">
        <v>8</v>
      </c>
      <c r="B490" t="s">
        <v>865</v>
      </c>
      <c r="C490" s="101">
        <v>6067913</v>
      </c>
      <c r="D490" s="101" t="s">
        <v>1430</v>
      </c>
      <c r="E490" t="s">
        <v>1431</v>
      </c>
      <c r="F490" t="s">
        <v>884</v>
      </c>
      <c r="G490" t="s">
        <v>1422</v>
      </c>
      <c r="H490" s="104">
        <v>792</v>
      </c>
    </row>
    <row r="491" spans="1:8" ht="15" customHeight="1" x14ac:dyDescent="0.25">
      <c r="A491" t="s">
        <v>8</v>
      </c>
      <c r="B491" t="s">
        <v>865</v>
      </c>
      <c r="C491" s="101">
        <v>6068146</v>
      </c>
      <c r="D491" s="101" t="s">
        <v>1432</v>
      </c>
      <c r="E491" t="s">
        <v>1433</v>
      </c>
      <c r="F491" t="s">
        <v>1434</v>
      </c>
      <c r="G491" t="s">
        <v>1435</v>
      </c>
      <c r="H491" s="104">
        <v>481.59599999999995</v>
      </c>
    </row>
    <row r="492" spans="1:8" ht="15" customHeight="1" x14ac:dyDescent="0.25">
      <c r="A492" t="s">
        <v>8</v>
      </c>
      <c r="B492" t="s">
        <v>865</v>
      </c>
      <c r="C492" s="101">
        <v>6068150</v>
      </c>
      <c r="D492" s="101" t="s">
        <v>1436</v>
      </c>
      <c r="E492" t="s">
        <v>1437</v>
      </c>
      <c r="F492" t="s">
        <v>1434</v>
      </c>
      <c r="G492" t="s">
        <v>1435</v>
      </c>
      <c r="H492" s="104">
        <v>481.59599999999995</v>
      </c>
    </row>
    <row r="493" spans="1:8" ht="15" customHeight="1" x14ac:dyDescent="0.25">
      <c r="A493" t="s">
        <v>8</v>
      </c>
      <c r="B493" t="s">
        <v>865</v>
      </c>
      <c r="C493" s="101">
        <v>6068154</v>
      </c>
      <c r="D493" s="101" t="s">
        <v>1438</v>
      </c>
      <c r="E493" t="s">
        <v>1439</v>
      </c>
      <c r="F493" t="s">
        <v>1434</v>
      </c>
      <c r="G493" t="s">
        <v>1435</v>
      </c>
      <c r="H493" s="104">
        <v>481.59599999999995</v>
      </c>
    </row>
    <row r="494" spans="1:8" ht="15" customHeight="1" x14ac:dyDescent="0.25">
      <c r="A494" t="s">
        <v>8</v>
      </c>
      <c r="B494" t="s">
        <v>865</v>
      </c>
      <c r="C494" s="101">
        <v>6068162</v>
      </c>
      <c r="D494" s="101" t="s">
        <v>1440</v>
      </c>
      <c r="E494" t="s">
        <v>1441</v>
      </c>
      <c r="F494" t="s">
        <v>1434</v>
      </c>
      <c r="G494" t="s">
        <v>1435</v>
      </c>
      <c r="H494" s="104">
        <v>489.23999999999995</v>
      </c>
    </row>
    <row r="495" spans="1:8" ht="15" customHeight="1" x14ac:dyDescent="0.25">
      <c r="A495" t="s">
        <v>8</v>
      </c>
      <c r="B495" t="s">
        <v>865</v>
      </c>
      <c r="C495" s="101">
        <v>6068170</v>
      </c>
      <c r="D495" s="101" t="s">
        <v>1442</v>
      </c>
      <c r="E495" t="s">
        <v>1443</v>
      </c>
      <c r="F495" t="s">
        <v>1434</v>
      </c>
      <c r="G495" t="s">
        <v>1435</v>
      </c>
      <c r="H495" s="104">
        <v>489.23999999999995</v>
      </c>
    </row>
    <row r="496" spans="1:8" ht="15" customHeight="1" x14ac:dyDescent="0.25">
      <c r="A496" t="s">
        <v>8</v>
      </c>
      <c r="B496" t="s">
        <v>865</v>
      </c>
      <c r="C496" s="101">
        <v>6068189</v>
      </c>
      <c r="D496" s="101" t="s">
        <v>1444</v>
      </c>
      <c r="E496" t="s">
        <v>1445</v>
      </c>
      <c r="F496" t="s">
        <v>1434</v>
      </c>
      <c r="G496" t="s">
        <v>1435</v>
      </c>
      <c r="H496" s="104">
        <v>496.88399999999996</v>
      </c>
    </row>
    <row r="497" spans="1:8" ht="15" customHeight="1" x14ac:dyDescent="0.25">
      <c r="A497" t="s">
        <v>8</v>
      </c>
      <c r="B497" t="s">
        <v>865</v>
      </c>
      <c r="C497" s="101">
        <v>6068197</v>
      </c>
      <c r="D497" s="101" t="s">
        <v>1446</v>
      </c>
      <c r="E497" t="s">
        <v>1447</v>
      </c>
      <c r="F497" t="s">
        <v>1434</v>
      </c>
      <c r="G497" t="s">
        <v>1435</v>
      </c>
      <c r="H497" s="104">
        <v>630.67199999999991</v>
      </c>
    </row>
    <row r="498" spans="1:8" ht="15" customHeight="1" x14ac:dyDescent="0.25">
      <c r="A498" t="s">
        <v>8</v>
      </c>
      <c r="B498" t="s">
        <v>865</v>
      </c>
      <c r="C498" s="101">
        <v>6068200</v>
      </c>
      <c r="D498" s="101" t="s">
        <v>1448</v>
      </c>
      <c r="E498" t="s">
        <v>1449</v>
      </c>
      <c r="F498" t="s">
        <v>1434</v>
      </c>
      <c r="G498" t="s">
        <v>1435</v>
      </c>
      <c r="H498" s="104">
        <v>986.13599999999997</v>
      </c>
    </row>
    <row r="499" spans="1:8" ht="15" customHeight="1" x14ac:dyDescent="0.25">
      <c r="A499" t="s">
        <v>8</v>
      </c>
      <c r="B499" t="s">
        <v>865</v>
      </c>
      <c r="C499" s="101">
        <v>6072895</v>
      </c>
      <c r="D499" s="101" t="s">
        <v>1450</v>
      </c>
      <c r="E499" t="s">
        <v>1451</v>
      </c>
      <c r="F499" t="s">
        <v>1452</v>
      </c>
      <c r="G499" t="s">
        <v>1453</v>
      </c>
      <c r="H499" s="104">
        <v>1266.7920000000001</v>
      </c>
    </row>
    <row r="500" spans="1:8" ht="15" customHeight="1" x14ac:dyDescent="0.25">
      <c r="A500" t="s">
        <v>8</v>
      </c>
      <c r="B500" t="s">
        <v>865</v>
      </c>
      <c r="C500" s="101">
        <v>6077003</v>
      </c>
      <c r="D500" s="101" t="s">
        <v>1454</v>
      </c>
      <c r="E500" t="s">
        <v>1455</v>
      </c>
      <c r="F500" t="s">
        <v>942</v>
      </c>
      <c r="G500" t="s">
        <v>1456</v>
      </c>
      <c r="H500" s="104">
        <v>494.18399999999997</v>
      </c>
    </row>
    <row r="501" spans="1:8" ht="15" customHeight="1" x14ac:dyDescent="0.25">
      <c r="A501" t="s">
        <v>8</v>
      </c>
      <c r="B501" t="s">
        <v>865</v>
      </c>
      <c r="C501" s="101">
        <v>6077005</v>
      </c>
      <c r="D501" s="101" t="s">
        <v>1457</v>
      </c>
      <c r="E501" t="s">
        <v>1458</v>
      </c>
      <c r="F501" t="s">
        <v>942</v>
      </c>
      <c r="G501" t="s">
        <v>1456</v>
      </c>
      <c r="H501" s="104">
        <v>612.43200000000002</v>
      </c>
    </row>
    <row r="502" spans="1:8" ht="15" customHeight="1" x14ac:dyDescent="0.25">
      <c r="A502" t="s">
        <v>8</v>
      </c>
      <c r="B502" t="s">
        <v>865</v>
      </c>
      <c r="C502" s="101">
        <v>6077007</v>
      </c>
      <c r="D502" s="101" t="s">
        <v>1459</v>
      </c>
      <c r="E502" t="s">
        <v>1460</v>
      </c>
      <c r="F502" t="s">
        <v>942</v>
      </c>
      <c r="G502" t="s">
        <v>1456</v>
      </c>
      <c r="H502" s="104">
        <v>731.12399999999991</v>
      </c>
    </row>
    <row r="503" spans="1:8" ht="15" customHeight="1" x14ac:dyDescent="0.25">
      <c r="A503" t="s">
        <v>8</v>
      </c>
      <c r="B503" t="s">
        <v>865</v>
      </c>
      <c r="C503" s="101">
        <v>6077009</v>
      </c>
      <c r="D503" s="101" t="s">
        <v>1461</v>
      </c>
      <c r="E503" t="s">
        <v>1462</v>
      </c>
      <c r="F503" t="s">
        <v>942</v>
      </c>
      <c r="G503" t="s">
        <v>1456</v>
      </c>
      <c r="H503" s="104">
        <v>877.452</v>
      </c>
    </row>
    <row r="504" spans="1:8" ht="15" customHeight="1" x14ac:dyDescent="0.25">
      <c r="A504" t="s">
        <v>8</v>
      </c>
      <c r="B504" t="s">
        <v>865</v>
      </c>
      <c r="C504" s="101">
        <v>6077013</v>
      </c>
      <c r="D504" s="101" t="s">
        <v>1463</v>
      </c>
      <c r="E504" t="s">
        <v>1464</v>
      </c>
      <c r="F504" t="s">
        <v>958</v>
      </c>
      <c r="G504" t="s">
        <v>1465</v>
      </c>
      <c r="H504" s="104">
        <v>523.34399999999994</v>
      </c>
    </row>
    <row r="505" spans="1:8" ht="15" customHeight="1" x14ac:dyDescent="0.25">
      <c r="A505" t="s">
        <v>8</v>
      </c>
      <c r="B505" t="s">
        <v>865</v>
      </c>
      <c r="C505" s="101">
        <v>6077015</v>
      </c>
      <c r="D505" s="101" t="s">
        <v>1466</v>
      </c>
      <c r="E505" t="s">
        <v>1467</v>
      </c>
      <c r="F505" t="s">
        <v>958</v>
      </c>
      <c r="G505" t="s">
        <v>1465</v>
      </c>
      <c r="H505" s="104">
        <v>653.56799999999998</v>
      </c>
    </row>
    <row r="506" spans="1:8" ht="15" customHeight="1" x14ac:dyDescent="0.25">
      <c r="A506" t="s">
        <v>8</v>
      </c>
      <c r="B506" t="s">
        <v>865</v>
      </c>
      <c r="C506" s="101">
        <v>6077017</v>
      </c>
      <c r="D506" s="101" t="s">
        <v>1468</v>
      </c>
      <c r="E506" t="s">
        <v>1469</v>
      </c>
      <c r="F506" t="s">
        <v>958</v>
      </c>
      <c r="G506" t="s">
        <v>1465</v>
      </c>
      <c r="H506" s="104">
        <v>782.88</v>
      </c>
    </row>
    <row r="507" spans="1:8" ht="15" customHeight="1" x14ac:dyDescent="0.25">
      <c r="A507" t="s">
        <v>8</v>
      </c>
      <c r="B507" t="s">
        <v>865</v>
      </c>
      <c r="C507" s="101">
        <v>6077019</v>
      </c>
      <c r="D507" s="101" t="s">
        <v>1470</v>
      </c>
      <c r="E507" t="s">
        <v>1471</v>
      </c>
      <c r="F507" t="s">
        <v>958</v>
      </c>
      <c r="G507" t="s">
        <v>1465</v>
      </c>
      <c r="H507" s="104">
        <v>941.69999999999993</v>
      </c>
    </row>
    <row r="508" spans="1:8" ht="15" customHeight="1" x14ac:dyDescent="0.25">
      <c r="A508" t="s">
        <v>8</v>
      </c>
      <c r="B508" t="s">
        <v>865</v>
      </c>
      <c r="C508" s="101">
        <v>6077515</v>
      </c>
      <c r="D508" s="101" t="s">
        <v>1472</v>
      </c>
      <c r="E508" t="s">
        <v>1473</v>
      </c>
      <c r="F508" t="s">
        <v>890</v>
      </c>
      <c r="G508" t="s">
        <v>1474</v>
      </c>
      <c r="H508" s="104">
        <v>472.79999999999995</v>
      </c>
    </row>
    <row r="509" spans="1:8" ht="15" customHeight="1" x14ac:dyDescent="0.25">
      <c r="A509" t="s">
        <v>8</v>
      </c>
      <c r="B509" t="s">
        <v>865</v>
      </c>
      <c r="C509" s="101">
        <v>6077535</v>
      </c>
      <c r="D509" s="101" t="s">
        <v>1475</v>
      </c>
      <c r="E509" t="s">
        <v>1476</v>
      </c>
      <c r="F509" t="s">
        <v>890</v>
      </c>
      <c r="G509" t="s">
        <v>1474</v>
      </c>
      <c r="H509" s="104">
        <v>2400</v>
      </c>
    </row>
    <row r="510" spans="1:8" ht="15" customHeight="1" x14ac:dyDescent="0.25">
      <c r="A510" t="s">
        <v>8</v>
      </c>
      <c r="B510" t="s">
        <v>865</v>
      </c>
      <c r="C510" s="101">
        <v>6077615</v>
      </c>
      <c r="D510" s="101" t="s">
        <v>1477</v>
      </c>
      <c r="E510" t="s">
        <v>1478</v>
      </c>
      <c r="F510" t="s">
        <v>927</v>
      </c>
      <c r="G510" t="s">
        <v>1479</v>
      </c>
      <c r="H510" s="104">
        <v>1482</v>
      </c>
    </row>
    <row r="511" spans="1:8" ht="15" customHeight="1" x14ac:dyDescent="0.25">
      <c r="A511" t="s">
        <v>8</v>
      </c>
      <c r="B511" t="s">
        <v>865</v>
      </c>
      <c r="C511" s="101">
        <v>6077635</v>
      </c>
      <c r="D511" s="101" t="s">
        <v>1480</v>
      </c>
      <c r="E511" t="s">
        <v>1481</v>
      </c>
      <c r="F511" t="s">
        <v>927</v>
      </c>
      <c r="G511" t="s">
        <v>1479</v>
      </c>
      <c r="H511" s="104">
        <v>1648.8</v>
      </c>
    </row>
    <row r="512" spans="1:8" ht="15" customHeight="1" x14ac:dyDescent="0.25">
      <c r="A512" t="s">
        <v>8</v>
      </c>
      <c r="B512" t="s">
        <v>865</v>
      </c>
      <c r="C512" s="101">
        <v>6077715</v>
      </c>
      <c r="D512" s="101" t="s">
        <v>1482</v>
      </c>
      <c r="E512" t="s">
        <v>1483</v>
      </c>
      <c r="F512" t="s">
        <v>868</v>
      </c>
      <c r="G512" t="s">
        <v>869</v>
      </c>
      <c r="H512" s="104">
        <v>1166.3999999999999</v>
      </c>
    </row>
    <row r="513" spans="1:8" ht="15" customHeight="1" x14ac:dyDescent="0.25">
      <c r="A513" t="s">
        <v>8</v>
      </c>
      <c r="B513" t="s">
        <v>865</v>
      </c>
      <c r="C513" s="101">
        <v>6077735</v>
      </c>
      <c r="D513" s="101" t="s">
        <v>1484</v>
      </c>
      <c r="E513" t="s">
        <v>1485</v>
      </c>
      <c r="F513" t="s">
        <v>868</v>
      </c>
      <c r="G513" t="s">
        <v>869</v>
      </c>
      <c r="H513" s="104">
        <v>1384.8</v>
      </c>
    </row>
    <row r="514" spans="1:8" ht="15" customHeight="1" x14ac:dyDescent="0.25">
      <c r="A514" t="s">
        <v>8</v>
      </c>
      <c r="B514" t="s">
        <v>865</v>
      </c>
      <c r="C514" s="101">
        <v>6077864</v>
      </c>
      <c r="D514" s="101" t="s">
        <v>1486</v>
      </c>
      <c r="E514" t="s">
        <v>1487</v>
      </c>
      <c r="F514" t="s">
        <v>1488</v>
      </c>
      <c r="G514" t="s">
        <v>1489</v>
      </c>
      <c r="H514" s="104">
        <v>620.4</v>
      </c>
    </row>
    <row r="515" spans="1:8" ht="15" customHeight="1" x14ac:dyDescent="0.25">
      <c r="A515" t="s">
        <v>8</v>
      </c>
      <c r="B515" t="s">
        <v>1403</v>
      </c>
      <c r="C515" s="101">
        <v>6091164</v>
      </c>
      <c r="D515" s="101" t="s">
        <v>1490</v>
      </c>
      <c r="E515" t="s">
        <v>1491</v>
      </c>
      <c r="F515" t="s">
        <v>1408</v>
      </c>
      <c r="G515" t="s">
        <v>1492</v>
      </c>
      <c r="H515" s="104">
        <v>2762.4</v>
      </c>
    </row>
    <row r="516" spans="1:8" ht="15" customHeight="1" x14ac:dyDescent="0.25">
      <c r="A516" t="s">
        <v>8</v>
      </c>
      <c r="B516" t="s">
        <v>1403</v>
      </c>
      <c r="C516" s="101">
        <v>6091180</v>
      </c>
      <c r="D516" s="101" t="s">
        <v>1493</v>
      </c>
      <c r="E516" t="s">
        <v>1494</v>
      </c>
      <c r="F516" t="s">
        <v>1408</v>
      </c>
      <c r="G516" t="s">
        <v>1495</v>
      </c>
      <c r="H516" s="104">
        <v>3720</v>
      </c>
    </row>
    <row r="517" spans="1:8" ht="15" customHeight="1" x14ac:dyDescent="0.25">
      <c r="A517" t="s">
        <v>8</v>
      </c>
      <c r="B517" t="s">
        <v>1403</v>
      </c>
      <c r="C517" s="101">
        <v>6091318</v>
      </c>
      <c r="D517" s="101" t="s">
        <v>1496</v>
      </c>
      <c r="E517" t="s">
        <v>1497</v>
      </c>
      <c r="F517" t="s">
        <v>1498</v>
      </c>
      <c r="G517" t="s">
        <v>1499</v>
      </c>
      <c r="H517" s="104">
        <v>7433.0759999999991</v>
      </c>
    </row>
    <row r="518" spans="1:8" ht="15" customHeight="1" x14ac:dyDescent="0.25">
      <c r="A518" t="s">
        <v>8</v>
      </c>
      <c r="B518" t="s">
        <v>1403</v>
      </c>
      <c r="C518" s="101">
        <v>6091334</v>
      </c>
      <c r="D518" s="101" t="s">
        <v>1500</v>
      </c>
      <c r="E518" t="s">
        <v>1501</v>
      </c>
      <c r="F518" t="s">
        <v>1498</v>
      </c>
      <c r="G518" t="s">
        <v>1499</v>
      </c>
      <c r="H518" s="104">
        <v>9597.348</v>
      </c>
    </row>
    <row r="519" spans="1:8" ht="15" customHeight="1" x14ac:dyDescent="0.25">
      <c r="A519" t="s">
        <v>8</v>
      </c>
      <c r="B519" t="s">
        <v>1403</v>
      </c>
      <c r="C519" s="101">
        <v>6091377</v>
      </c>
      <c r="D519" s="101" t="s">
        <v>1502</v>
      </c>
      <c r="E519" t="s">
        <v>1503</v>
      </c>
      <c r="F519" t="s">
        <v>884</v>
      </c>
      <c r="G519" t="s">
        <v>1504</v>
      </c>
      <c r="H519" s="104">
        <v>4431.348</v>
      </c>
    </row>
    <row r="520" spans="1:8" ht="15" customHeight="1" x14ac:dyDescent="0.25">
      <c r="A520" t="s">
        <v>8</v>
      </c>
      <c r="B520" t="s">
        <v>1403</v>
      </c>
      <c r="C520" s="101">
        <v>6091393</v>
      </c>
      <c r="D520" s="101" t="s">
        <v>1505</v>
      </c>
      <c r="E520" t="s">
        <v>1506</v>
      </c>
      <c r="F520" t="s">
        <v>884</v>
      </c>
      <c r="G520" t="s">
        <v>1504</v>
      </c>
      <c r="H520" s="104">
        <v>5403.924</v>
      </c>
    </row>
    <row r="521" spans="1:8" ht="15" customHeight="1" x14ac:dyDescent="0.25">
      <c r="A521" t="s">
        <v>8</v>
      </c>
      <c r="B521" t="s">
        <v>1403</v>
      </c>
      <c r="C521" s="101">
        <v>6098111</v>
      </c>
      <c r="D521" s="101" t="s">
        <v>1507</v>
      </c>
      <c r="E521" t="s">
        <v>1508</v>
      </c>
      <c r="F521" t="s">
        <v>1509</v>
      </c>
      <c r="G521" t="s">
        <v>1510</v>
      </c>
      <c r="H521" s="104">
        <v>8352</v>
      </c>
    </row>
    <row r="522" spans="1:8" ht="15" customHeight="1" x14ac:dyDescent="0.25">
      <c r="A522" t="s">
        <v>8</v>
      </c>
      <c r="B522" t="s">
        <v>1403</v>
      </c>
      <c r="C522" s="101">
        <v>6098115</v>
      </c>
      <c r="D522" s="101" t="s">
        <v>1511</v>
      </c>
      <c r="E522" t="s">
        <v>1512</v>
      </c>
      <c r="F522" t="s">
        <v>1509</v>
      </c>
      <c r="G522" t="s">
        <v>1510</v>
      </c>
      <c r="H522" s="104">
        <v>9090</v>
      </c>
    </row>
    <row r="523" spans="1:8" ht="15" customHeight="1" x14ac:dyDescent="0.25">
      <c r="A523" t="s">
        <v>8</v>
      </c>
      <c r="B523" t="s">
        <v>1403</v>
      </c>
      <c r="C523" s="101">
        <v>6098119</v>
      </c>
      <c r="D523" s="101" t="s">
        <v>1513</v>
      </c>
      <c r="E523" t="s">
        <v>1514</v>
      </c>
      <c r="F523" t="s">
        <v>1509</v>
      </c>
      <c r="G523" t="s">
        <v>1510</v>
      </c>
      <c r="H523" s="104">
        <v>9955.1999999999989</v>
      </c>
    </row>
    <row r="524" spans="1:8" ht="15" customHeight="1" x14ac:dyDescent="0.25">
      <c r="A524" t="s">
        <v>8</v>
      </c>
      <c r="B524" t="s">
        <v>1403</v>
      </c>
      <c r="C524" s="101">
        <v>6098123</v>
      </c>
      <c r="D524" s="101" t="s">
        <v>1515</v>
      </c>
      <c r="E524" t="s">
        <v>1516</v>
      </c>
      <c r="F524" t="s">
        <v>1509</v>
      </c>
      <c r="G524" t="s">
        <v>1510</v>
      </c>
      <c r="H524" s="104">
        <v>10971.6</v>
      </c>
    </row>
    <row r="525" spans="1:8" ht="15" customHeight="1" x14ac:dyDescent="0.25">
      <c r="A525" t="s">
        <v>8</v>
      </c>
      <c r="B525" t="s">
        <v>1403</v>
      </c>
      <c r="C525" s="101">
        <v>6098141</v>
      </c>
      <c r="D525" s="101" t="s">
        <v>1517</v>
      </c>
      <c r="E525" t="s">
        <v>1518</v>
      </c>
      <c r="F525" t="s">
        <v>1509</v>
      </c>
      <c r="G525" t="s">
        <v>1510</v>
      </c>
      <c r="H525" s="104">
        <v>8913.6</v>
      </c>
    </row>
    <row r="526" spans="1:8" ht="15" customHeight="1" x14ac:dyDescent="0.25">
      <c r="A526" t="s">
        <v>8</v>
      </c>
      <c r="B526" t="s">
        <v>1403</v>
      </c>
      <c r="C526" s="101">
        <v>6098145</v>
      </c>
      <c r="D526" s="101" t="s">
        <v>1519</v>
      </c>
      <c r="E526" t="s">
        <v>1520</v>
      </c>
      <c r="F526" t="s">
        <v>1509</v>
      </c>
      <c r="G526" t="s">
        <v>1510</v>
      </c>
      <c r="H526" s="104">
        <v>10318.799999999999</v>
      </c>
    </row>
    <row r="527" spans="1:8" ht="15" customHeight="1" x14ac:dyDescent="0.25">
      <c r="A527" t="s">
        <v>8</v>
      </c>
      <c r="B527" t="s">
        <v>1403</v>
      </c>
      <c r="C527" s="101">
        <v>6098149</v>
      </c>
      <c r="D527" s="101" t="s">
        <v>1521</v>
      </c>
      <c r="E527" t="s">
        <v>1522</v>
      </c>
      <c r="F527" t="s">
        <v>1509</v>
      </c>
      <c r="G527" t="s">
        <v>1510</v>
      </c>
      <c r="H527" s="104">
        <v>11961.6</v>
      </c>
    </row>
    <row r="528" spans="1:8" ht="15" customHeight="1" x14ac:dyDescent="0.25">
      <c r="A528" t="s">
        <v>8</v>
      </c>
      <c r="B528" t="s">
        <v>1403</v>
      </c>
      <c r="C528" s="101">
        <v>6098153</v>
      </c>
      <c r="D528" s="101" t="s">
        <v>1523</v>
      </c>
      <c r="E528" t="s">
        <v>1524</v>
      </c>
      <c r="F528" t="s">
        <v>1509</v>
      </c>
      <c r="G528" t="s">
        <v>1510</v>
      </c>
      <c r="H528" s="104">
        <v>13134</v>
      </c>
    </row>
    <row r="529" spans="1:8" ht="15" customHeight="1" x14ac:dyDescent="0.25">
      <c r="A529" t="s">
        <v>8</v>
      </c>
      <c r="B529" t="s">
        <v>1403</v>
      </c>
      <c r="C529" s="101">
        <v>6098157</v>
      </c>
      <c r="D529" s="101" t="s">
        <v>1525</v>
      </c>
      <c r="E529" t="s">
        <v>1526</v>
      </c>
      <c r="F529" t="s">
        <v>1509</v>
      </c>
      <c r="G529" t="s">
        <v>1510</v>
      </c>
      <c r="H529" s="104">
        <v>15202.8</v>
      </c>
    </row>
    <row r="530" spans="1:8" ht="15" customHeight="1" x14ac:dyDescent="0.25">
      <c r="A530" t="s">
        <v>8</v>
      </c>
      <c r="B530" t="s">
        <v>1403</v>
      </c>
      <c r="C530" s="101">
        <v>6098304</v>
      </c>
      <c r="D530" s="101" t="s">
        <v>1527</v>
      </c>
      <c r="E530" t="s">
        <v>1528</v>
      </c>
      <c r="F530" t="s">
        <v>890</v>
      </c>
      <c r="G530" t="s">
        <v>1529</v>
      </c>
      <c r="H530" s="104">
        <v>58221.599999999999</v>
      </c>
    </row>
    <row r="531" spans="1:8" ht="15" customHeight="1" x14ac:dyDescent="0.25">
      <c r="A531" t="s">
        <v>8</v>
      </c>
      <c r="B531" t="s">
        <v>1403</v>
      </c>
      <c r="C531" s="101">
        <v>6098308</v>
      </c>
      <c r="D531" s="101" t="s">
        <v>1530</v>
      </c>
      <c r="E531" t="s">
        <v>1531</v>
      </c>
      <c r="F531" t="s">
        <v>890</v>
      </c>
      <c r="G531" t="s">
        <v>1529</v>
      </c>
      <c r="H531" s="104">
        <v>71180.399999999994</v>
      </c>
    </row>
    <row r="532" spans="1:8" ht="15" customHeight="1" x14ac:dyDescent="0.25">
      <c r="A532" t="s">
        <v>8</v>
      </c>
      <c r="B532" t="s">
        <v>1403</v>
      </c>
      <c r="C532" s="101">
        <v>6098312</v>
      </c>
      <c r="D532" s="101" t="s">
        <v>1532</v>
      </c>
      <c r="E532" t="s">
        <v>1533</v>
      </c>
      <c r="F532" t="s">
        <v>890</v>
      </c>
      <c r="G532" t="s">
        <v>1529</v>
      </c>
      <c r="H532" s="104">
        <v>76827.599999999991</v>
      </c>
    </row>
    <row r="533" spans="1:8" ht="15" customHeight="1" x14ac:dyDescent="0.25">
      <c r="A533" t="s">
        <v>8</v>
      </c>
      <c r="B533" t="s">
        <v>1403</v>
      </c>
      <c r="C533" s="101">
        <v>6098316</v>
      </c>
      <c r="D533" s="101" t="s">
        <v>1534</v>
      </c>
      <c r="E533" t="s">
        <v>1535</v>
      </c>
      <c r="F533" t="s">
        <v>890</v>
      </c>
      <c r="G533" t="s">
        <v>1529</v>
      </c>
      <c r="H533" s="104">
        <v>93012</v>
      </c>
    </row>
    <row r="534" spans="1:8" ht="15" customHeight="1" x14ac:dyDescent="0.25">
      <c r="A534" t="s">
        <v>8</v>
      </c>
      <c r="B534" t="s">
        <v>1403</v>
      </c>
      <c r="C534" s="101">
        <v>6098320</v>
      </c>
      <c r="D534" s="101" t="s">
        <v>1536</v>
      </c>
      <c r="E534" t="s">
        <v>1537</v>
      </c>
      <c r="F534" t="s">
        <v>890</v>
      </c>
      <c r="G534" t="s">
        <v>1529</v>
      </c>
      <c r="H534" s="104">
        <v>98337.599999999991</v>
      </c>
    </row>
    <row r="535" spans="1:8" ht="15" customHeight="1" x14ac:dyDescent="0.25">
      <c r="A535" t="s">
        <v>8</v>
      </c>
      <c r="B535" t="s">
        <v>1403</v>
      </c>
      <c r="C535" s="101">
        <v>6098344</v>
      </c>
      <c r="D535" s="101" t="s">
        <v>1538</v>
      </c>
      <c r="E535" t="s">
        <v>1539</v>
      </c>
      <c r="F535" t="s">
        <v>890</v>
      </c>
      <c r="G535" t="s">
        <v>1529</v>
      </c>
      <c r="H535" s="104">
        <v>78943.199999999997</v>
      </c>
    </row>
    <row r="536" spans="1:8" ht="15" customHeight="1" x14ac:dyDescent="0.25">
      <c r="A536" t="s">
        <v>8</v>
      </c>
      <c r="B536" t="s">
        <v>1403</v>
      </c>
      <c r="C536" s="101">
        <v>6098348</v>
      </c>
      <c r="D536" s="101" t="s">
        <v>1540</v>
      </c>
      <c r="E536" t="s">
        <v>1541</v>
      </c>
      <c r="F536" t="s">
        <v>890</v>
      </c>
      <c r="G536" t="s">
        <v>1529</v>
      </c>
      <c r="H536" s="104">
        <v>90024</v>
      </c>
    </row>
    <row r="537" spans="1:8" ht="15" customHeight="1" x14ac:dyDescent="0.25">
      <c r="A537" t="s">
        <v>8</v>
      </c>
      <c r="B537" t="s">
        <v>1403</v>
      </c>
      <c r="C537" s="101">
        <v>6098352</v>
      </c>
      <c r="D537" s="101" t="s">
        <v>1542</v>
      </c>
      <c r="E537" t="s">
        <v>1543</v>
      </c>
      <c r="F537" t="s">
        <v>890</v>
      </c>
      <c r="G537" t="s">
        <v>1529</v>
      </c>
      <c r="H537" s="104">
        <v>103839.59999999999</v>
      </c>
    </row>
    <row r="538" spans="1:8" ht="15" customHeight="1" x14ac:dyDescent="0.25">
      <c r="A538" t="s">
        <v>8</v>
      </c>
      <c r="B538" t="s">
        <v>1403</v>
      </c>
      <c r="C538" s="101">
        <v>6098356</v>
      </c>
      <c r="D538" s="101" t="s">
        <v>1544</v>
      </c>
      <c r="E538" t="s">
        <v>1545</v>
      </c>
      <c r="F538" t="s">
        <v>890</v>
      </c>
      <c r="G538" t="s">
        <v>1529</v>
      </c>
      <c r="H538" s="104">
        <v>111152.4</v>
      </c>
    </row>
    <row r="539" spans="1:8" ht="15" customHeight="1" x14ac:dyDescent="0.25">
      <c r="A539" t="s">
        <v>8</v>
      </c>
      <c r="B539" t="s">
        <v>1403</v>
      </c>
      <c r="C539" s="101">
        <v>6098360</v>
      </c>
      <c r="D539" s="101" t="s">
        <v>1546</v>
      </c>
      <c r="E539" t="s">
        <v>1547</v>
      </c>
      <c r="F539" t="s">
        <v>890</v>
      </c>
      <c r="G539" t="s">
        <v>1529</v>
      </c>
      <c r="H539" s="104">
        <v>134854.79999999999</v>
      </c>
    </row>
    <row r="540" spans="1:8" ht="15" customHeight="1" x14ac:dyDescent="0.25">
      <c r="A540" t="s">
        <v>8</v>
      </c>
      <c r="B540" t="s">
        <v>1403</v>
      </c>
      <c r="C540" s="101">
        <v>6098405</v>
      </c>
      <c r="D540" s="101" t="s">
        <v>1548</v>
      </c>
      <c r="E540" t="s">
        <v>1549</v>
      </c>
      <c r="F540" t="s">
        <v>1550</v>
      </c>
      <c r="G540" t="s">
        <v>869</v>
      </c>
      <c r="H540" s="104">
        <v>33280.545600000005</v>
      </c>
    </row>
    <row r="541" spans="1:8" ht="15" customHeight="1" x14ac:dyDescent="0.25">
      <c r="A541" t="s">
        <v>8</v>
      </c>
      <c r="B541" t="s">
        <v>1403</v>
      </c>
      <c r="C541" s="101">
        <v>6098409</v>
      </c>
      <c r="D541" s="101" t="s">
        <v>1551</v>
      </c>
      <c r="E541" t="s">
        <v>1552</v>
      </c>
      <c r="F541" t="s">
        <v>1550</v>
      </c>
      <c r="G541" t="s">
        <v>869</v>
      </c>
      <c r="H541" s="104">
        <v>35030.116800000003</v>
      </c>
    </row>
    <row r="542" spans="1:8" ht="15" customHeight="1" x14ac:dyDescent="0.25">
      <c r="A542" t="s">
        <v>8</v>
      </c>
      <c r="B542" t="s">
        <v>1403</v>
      </c>
      <c r="C542" s="101">
        <v>6098413</v>
      </c>
      <c r="D542" s="101" t="s">
        <v>1553</v>
      </c>
      <c r="E542" t="s">
        <v>1554</v>
      </c>
      <c r="F542" t="s">
        <v>1550</v>
      </c>
      <c r="G542" t="s">
        <v>869</v>
      </c>
      <c r="H542" s="104">
        <v>36875.044799999996</v>
      </c>
    </row>
    <row r="543" spans="1:8" ht="15" customHeight="1" x14ac:dyDescent="0.25">
      <c r="A543" t="s">
        <v>8</v>
      </c>
      <c r="B543" t="s">
        <v>1403</v>
      </c>
      <c r="C543" s="101">
        <v>6098417</v>
      </c>
      <c r="D543" s="101" t="s">
        <v>1555</v>
      </c>
      <c r="E543" t="s">
        <v>1556</v>
      </c>
      <c r="F543" t="s">
        <v>1550</v>
      </c>
      <c r="G543" t="s">
        <v>869</v>
      </c>
      <c r="H543" s="104">
        <v>38815.286400000005</v>
      </c>
    </row>
    <row r="544" spans="1:8" ht="15" customHeight="1" x14ac:dyDescent="0.25">
      <c r="A544" t="s">
        <v>8</v>
      </c>
      <c r="B544" t="s">
        <v>1403</v>
      </c>
      <c r="C544" s="101">
        <v>6098421</v>
      </c>
      <c r="D544" s="101" t="s">
        <v>1557</v>
      </c>
      <c r="E544" t="s">
        <v>1558</v>
      </c>
      <c r="F544" t="s">
        <v>1550</v>
      </c>
      <c r="G544" t="s">
        <v>869</v>
      </c>
      <c r="H544" s="104">
        <v>40857.753600000004</v>
      </c>
    </row>
    <row r="545" spans="1:8" ht="15" customHeight="1" x14ac:dyDescent="0.25">
      <c r="A545" t="s">
        <v>8</v>
      </c>
      <c r="B545" t="s">
        <v>1403</v>
      </c>
      <c r="C545" s="101">
        <v>6098445</v>
      </c>
      <c r="D545" s="101" t="s">
        <v>1559</v>
      </c>
      <c r="E545" t="s">
        <v>1560</v>
      </c>
      <c r="F545" t="s">
        <v>1550</v>
      </c>
      <c r="G545" t="s">
        <v>869</v>
      </c>
      <c r="H545" s="104">
        <v>48402.230400000008</v>
      </c>
    </row>
    <row r="546" spans="1:8" ht="15" customHeight="1" x14ac:dyDescent="0.25">
      <c r="A546" t="s">
        <v>8</v>
      </c>
      <c r="B546" t="s">
        <v>1403</v>
      </c>
      <c r="C546" s="101">
        <v>6098449</v>
      </c>
      <c r="D546" s="101" t="s">
        <v>1561</v>
      </c>
      <c r="E546" t="s">
        <v>1562</v>
      </c>
      <c r="F546" t="s">
        <v>1550</v>
      </c>
      <c r="G546" t="s">
        <v>869</v>
      </c>
      <c r="H546" s="104">
        <v>50950.238400000009</v>
      </c>
    </row>
    <row r="547" spans="1:8" ht="15" customHeight="1" x14ac:dyDescent="0.25">
      <c r="A547" t="s">
        <v>8</v>
      </c>
      <c r="B547" t="s">
        <v>1403</v>
      </c>
      <c r="C547" s="101">
        <v>6098453</v>
      </c>
      <c r="D547" s="101" t="s">
        <v>1563</v>
      </c>
      <c r="E547" t="s">
        <v>1564</v>
      </c>
      <c r="F547" t="s">
        <v>1550</v>
      </c>
      <c r="G547" t="s">
        <v>869</v>
      </c>
      <c r="H547" s="104">
        <v>53630.251200000006</v>
      </c>
    </row>
    <row r="548" spans="1:8" ht="15" customHeight="1" x14ac:dyDescent="0.25">
      <c r="A548" t="s">
        <v>8</v>
      </c>
      <c r="B548" t="s">
        <v>1403</v>
      </c>
      <c r="C548" s="101">
        <v>6098457</v>
      </c>
      <c r="D548" s="101" t="s">
        <v>1565</v>
      </c>
      <c r="E548" t="s">
        <v>1566</v>
      </c>
      <c r="F548" t="s">
        <v>1550</v>
      </c>
      <c r="G548" t="s">
        <v>869</v>
      </c>
      <c r="H548" s="104">
        <v>56455.502400000005</v>
      </c>
    </row>
    <row r="549" spans="1:8" ht="15" customHeight="1" x14ac:dyDescent="0.25">
      <c r="A549" t="s">
        <v>8</v>
      </c>
      <c r="B549" t="s">
        <v>1403</v>
      </c>
      <c r="C549" s="101">
        <v>6098461</v>
      </c>
      <c r="D549" s="101" t="s">
        <v>1567</v>
      </c>
      <c r="E549" t="s">
        <v>1568</v>
      </c>
      <c r="F549" t="s">
        <v>1550</v>
      </c>
      <c r="G549" t="s">
        <v>869</v>
      </c>
      <c r="H549" s="104">
        <v>59426.020799999998</v>
      </c>
    </row>
    <row r="550" spans="1:8" ht="15" customHeight="1" x14ac:dyDescent="0.25">
      <c r="A550" t="s">
        <v>8</v>
      </c>
      <c r="B550" t="s">
        <v>1403</v>
      </c>
      <c r="C550" s="101">
        <v>6098501</v>
      </c>
      <c r="D550" s="101" t="s">
        <v>1569</v>
      </c>
      <c r="E550" t="s">
        <v>1570</v>
      </c>
      <c r="F550" t="s">
        <v>1509</v>
      </c>
      <c r="G550" t="s">
        <v>1571</v>
      </c>
      <c r="H550" s="104">
        <v>9278.4</v>
      </c>
    </row>
    <row r="551" spans="1:8" ht="15" customHeight="1" x14ac:dyDescent="0.25">
      <c r="A551" t="s">
        <v>8</v>
      </c>
      <c r="B551" t="s">
        <v>1403</v>
      </c>
      <c r="C551" s="101">
        <v>6098505</v>
      </c>
      <c r="D551" s="101" t="s">
        <v>1572</v>
      </c>
      <c r="E551" t="s">
        <v>1573</v>
      </c>
      <c r="F551" t="s">
        <v>1509</v>
      </c>
      <c r="G551" t="s">
        <v>1571</v>
      </c>
      <c r="H551" s="104">
        <v>10069.199999999999</v>
      </c>
    </row>
    <row r="552" spans="1:8" ht="15" customHeight="1" x14ac:dyDescent="0.25">
      <c r="A552" t="s">
        <v>8</v>
      </c>
      <c r="B552" t="s">
        <v>1403</v>
      </c>
      <c r="C552" s="101">
        <v>6098509</v>
      </c>
      <c r="D552" s="101" t="s">
        <v>1574</v>
      </c>
      <c r="E552" t="s">
        <v>1575</v>
      </c>
      <c r="F552" t="s">
        <v>1509</v>
      </c>
      <c r="G552" t="s">
        <v>1571</v>
      </c>
      <c r="H552" s="104">
        <v>10864.8</v>
      </c>
    </row>
    <row r="553" spans="1:8" ht="15" customHeight="1" x14ac:dyDescent="0.25">
      <c r="A553" t="s">
        <v>8</v>
      </c>
      <c r="B553" t="s">
        <v>1403</v>
      </c>
      <c r="C553" s="101">
        <v>6098513</v>
      </c>
      <c r="D553" s="101" t="s">
        <v>1576</v>
      </c>
      <c r="E553" t="s">
        <v>1577</v>
      </c>
      <c r="F553" t="s">
        <v>1509</v>
      </c>
      <c r="G553" t="s">
        <v>1571</v>
      </c>
      <c r="H553" s="104">
        <v>11660.4</v>
      </c>
    </row>
    <row r="554" spans="1:8" ht="15" customHeight="1" x14ac:dyDescent="0.25">
      <c r="A554" t="s">
        <v>8</v>
      </c>
      <c r="B554" t="s">
        <v>1403</v>
      </c>
      <c r="C554" s="101">
        <v>6098517</v>
      </c>
      <c r="D554" s="101" t="s">
        <v>1578</v>
      </c>
      <c r="E554" t="s">
        <v>1579</v>
      </c>
      <c r="F554" t="s">
        <v>1509</v>
      </c>
      <c r="G554" t="s">
        <v>1571</v>
      </c>
      <c r="H554" s="104">
        <v>12987.6</v>
      </c>
    </row>
    <row r="555" spans="1:8" ht="15" customHeight="1" x14ac:dyDescent="0.25">
      <c r="A555" t="s">
        <v>8</v>
      </c>
      <c r="B555" t="s">
        <v>1403</v>
      </c>
      <c r="C555" s="101">
        <v>6098550</v>
      </c>
      <c r="D555" s="101" t="s">
        <v>1580</v>
      </c>
      <c r="E555" t="s">
        <v>1570</v>
      </c>
      <c r="F555" t="s">
        <v>1509</v>
      </c>
      <c r="G555" t="s">
        <v>1571</v>
      </c>
      <c r="H555" s="104">
        <v>11421.6</v>
      </c>
    </row>
    <row r="556" spans="1:8" ht="15" customHeight="1" x14ac:dyDescent="0.25">
      <c r="A556" t="s">
        <v>8</v>
      </c>
      <c r="B556" t="s">
        <v>1403</v>
      </c>
      <c r="C556" s="101">
        <v>6098554</v>
      </c>
      <c r="D556" s="101" t="s">
        <v>1581</v>
      </c>
      <c r="E556" t="s">
        <v>1573</v>
      </c>
      <c r="F556" t="s">
        <v>1509</v>
      </c>
      <c r="G556" t="s">
        <v>1571</v>
      </c>
      <c r="H556" s="104">
        <v>12236.4</v>
      </c>
    </row>
    <row r="557" spans="1:8" ht="15" customHeight="1" x14ac:dyDescent="0.25">
      <c r="A557" t="s">
        <v>8</v>
      </c>
      <c r="B557" t="s">
        <v>1403</v>
      </c>
      <c r="C557" s="101">
        <v>6098558</v>
      </c>
      <c r="D557" s="101" t="s">
        <v>1582</v>
      </c>
      <c r="E557" t="s">
        <v>1575</v>
      </c>
      <c r="F557" t="s">
        <v>1509</v>
      </c>
      <c r="G557" t="s">
        <v>1571</v>
      </c>
      <c r="H557" s="104">
        <v>14277.6</v>
      </c>
    </row>
    <row r="558" spans="1:8" ht="15" customHeight="1" x14ac:dyDescent="0.25">
      <c r="A558" t="s">
        <v>8</v>
      </c>
      <c r="B558" t="s">
        <v>1403</v>
      </c>
      <c r="C558" s="101">
        <v>6098562</v>
      </c>
      <c r="D558" s="101" t="s">
        <v>1583</v>
      </c>
      <c r="E558" t="s">
        <v>1577</v>
      </c>
      <c r="F558" t="s">
        <v>1509</v>
      </c>
      <c r="G558" t="s">
        <v>1571</v>
      </c>
      <c r="H558" s="104">
        <v>15500.4</v>
      </c>
    </row>
    <row r="559" spans="1:8" ht="15" customHeight="1" x14ac:dyDescent="0.25">
      <c r="A559" t="s">
        <v>8</v>
      </c>
      <c r="B559" t="s">
        <v>1403</v>
      </c>
      <c r="C559" s="101">
        <v>6098566</v>
      </c>
      <c r="D559" s="101" t="s">
        <v>1584</v>
      </c>
      <c r="E559" t="s">
        <v>1579</v>
      </c>
      <c r="F559" t="s">
        <v>1509</v>
      </c>
      <c r="G559" t="s">
        <v>1571</v>
      </c>
      <c r="H559" s="104">
        <v>19579.2</v>
      </c>
    </row>
    <row r="560" spans="1:8" ht="15" customHeight="1" x14ac:dyDescent="0.25">
      <c r="A560" t="s">
        <v>8</v>
      </c>
      <c r="B560" t="s">
        <v>1403</v>
      </c>
      <c r="C560" s="101">
        <v>6098742</v>
      </c>
      <c r="D560" s="101" t="s">
        <v>1585</v>
      </c>
      <c r="E560" t="s">
        <v>1586</v>
      </c>
      <c r="F560" t="s">
        <v>890</v>
      </c>
      <c r="G560" t="s">
        <v>1587</v>
      </c>
      <c r="H560" s="104">
        <v>149505.96</v>
      </c>
    </row>
    <row r="561" spans="1:8" ht="15" customHeight="1" x14ac:dyDescent="0.25">
      <c r="A561" t="s">
        <v>8</v>
      </c>
      <c r="B561" t="s">
        <v>1403</v>
      </c>
      <c r="C561" s="101">
        <v>6098800</v>
      </c>
      <c r="D561" s="101" t="s">
        <v>1588</v>
      </c>
      <c r="E561" t="s">
        <v>1589</v>
      </c>
      <c r="F561" t="s">
        <v>1550</v>
      </c>
      <c r="G561" t="s">
        <v>869</v>
      </c>
      <c r="H561" s="104">
        <v>86003.603999999992</v>
      </c>
    </row>
    <row r="562" spans="1:8" ht="15" customHeight="1" x14ac:dyDescent="0.25">
      <c r="A562" t="s">
        <v>8</v>
      </c>
      <c r="B562" t="s">
        <v>1403</v>
      </c>
      <c r="C562" s="101">
        <v>6098804</v>
      </c>
      <c r="D562" s="101" t="s">
        <v>1590</v>
      </c>
      <c r="E562" t="s">
        <v>1591</v>
      </c>
      <c r="F562" t="s">
        <v>1550</v>
      </c>
      <c r="G562" t="s">
        <v>869</v>
      </c>
      <c r="H562" s="104">
        <v>92043.275999999998</v>
      </c>
    </row>
    <row r="563" spans="1:8" ht="15" customHeight="1" x14ac:dyDescent="0.25">
      <c r="A563" t="s">
        <v>8</v>
      </c>
      <c r="B563" t="s">
        <v>1403</v>
      </c>
      <c r="C563" s="101">
        <v>6098808</v>
      </c>
      <c r="D563" s="101" t="s">
        <v>1592</v>
      </c>
      <c r="E563" t="s">
        <v>1593</v>
      </c>
      <c r="F563" t="s">
        <v>1550</v>
      </c>
      <c r="G563" t="s">
        <v>869</v>
      </c>
      <c r="H563" s="104">
        <v>100540.66799999999</v>
      </c>
    </row>
    <row r="564" spans="1:8" ht="15" customHeight="1" x14ac:dyDescent="0.25">
      <c r="A564" t="s">
        <v>8</v>
      </c>
      <c r="B564" t="s">
        <v>1403</v>
      </c>
      <c r="C564" s="101">
        <v>6098812</v>
      </c>
      <c r="D564" s="101" t="s">
        <v>1594</v>
      </c>
      <c r="E564" t="s">
        <v>1595</v>
      </c>
      <c r="F564" t="s">
        <v>1550</v>
      </c>
      <c r="G564" t="s">
        <v>869</v>
      </c>
      <c r="H564" s="104">
        <v>112415.03999999999</v>
      </c>
    </row>
    <row r="565" spans="1:8" ht="15" customHeight="1" x14ac:dyDescent="0.25">
      <c r="A565" t="s">
        <v>8</v>
      </c>
      <c r="B565" t="s">
        <v>1403</v>
      </c>
      <c r="C565" s="101">
        <v>6098816</v>
      </c>
      <c r="D565" s="101" t="s">
        <v>1596</v>
      </c>
      <c r="E565" t="s">
        <v>1597</v>
      </c>
      <c r="F565" t="s">
        <v>1550</v>
      </c>
      <c r="G565" t="s">
        <v>869</v>
      </c>
      <c r="H565" s="104">
        <v>117418.73999999999</v>
      </c>
    </row>
    <row r="566" spans="1:8" ht="15" customHeight="1" x14ac:dyDescent="0.25">
      <c r="A566" t="s">
        <v>8</v>
      </c>
      <c r="B566" t="s">
        <v>1403</v>
      </c>
      <c r="C566" s="101">
        <v>6098827</v>
      </c>
      <c r="D566" s="101" t="s">
        <v>1598</v>
      </c>
      <c r="E566" t="s">
        <v>1599</v>
      </c>
      <c r="F566" t="s">
        <v>1550</v>
      </c>
      <c r="G566" t="s">
        <v>869</v>
      </c>
      <c r="H566" s="104">
        <v>130979.27999999998</v>
      </c>
    </row>
    <row r="567" spans="1:8" ht="15" customHeight="1" x14ac:dyDescent="0.25">
      <c r="A567" t="s">
        <v>8</v>
      </c>
      <c r="B567" t="s">
        <v>1403</v>
      </c>
      <c r="C567" s="101">
        <v>6098831</v>
      </c>
      <c r="D567" s="101" t="s">
        <v>1600</v>
      </c>
      <c r="E567" t="s">
        <v>1601</v>
      </c>
      <c r="F567" t="s">
        <v>1550</v>
      </c>
      <c r="G567" t="s">
        <v>869</v>
      </c>
      <c r="H567" s="104">
        <v>132248.76</v>
      </c>
    </row>
    <row r="568" spans="1:8" ht="15" customHeight="1" x14ac:dyDescent="0.25">
      <c r="A568" t="s">
        <v>8</v>
      </c>
      <c r="B568" t="s">
        <v>1403</v>
      </c>
      <c r="C568" s="101">
        <v>6098835</v>
      </c>
      <c r="D568" s="101" t="s">
        <v>1602</v>
      </c>
      <c r="E568" t="s">
        <v>1603</v>
      </c>
      <c r="F568" t="s">
        <v>1550</v>
      </c>
      <c r="G568" t="s">
        <v>869</v>
      </c>
      <c r="H568" s="104">
        <v>149919.47999999998</v>
      </c>
    </row>
    <row r="569" spans="1:8" ht="15" customHeight="1" x14ac:dyDescent="0.25">
      <c r="A569" t="s">
        <v>8</v>
      </c>
      <c r="B569" t="s">
        <v>1403</v>
      </c>
      <c r="C569" s="101">
        <v>6098839</v>
      </c>
      <c r="D569" s="101" t="s">
        <v>1604</v>
      </c>
      <c r="E569" t="s">
        <v>1605</v>
      </c>
      <c r="F569" t="s">
        <v>1550</v>
      </c>
      <c r="G569" t="s">
        <v>869</v>
      </c>
      <c r="H569" s="104">
        <v>162972.24000000002</v>
      </c>
    </row>
    <row r="570" spans="1:8" ht="15" customHeight="1" x14ac:dyDescent="0.25">
      <c r="A570" t="s">
        <v>8</v>
      </c>
      <c r="B570" t="s">
        <v>1403</v>
      </c>
      <c r="C570" s="101">
        <v>6098843</v>
      </c>
      <c r="D570" s="101" t="s">
        <v>1606</v>
      </c>
      <c r="E570" t="s">
        <v>1607</v>
      </c>
      <c r="F570" t="s">
        <v>1550</v>
      </c>
      <c r="G570" t="s">
        <v>869</v>
      </c>
      <c r="H570" s="104">
        <v>166941.96</v>
      </c>
    </row>
    <row r="571" spans="1:8" ht="15" customHeight="1" x14ac:dyDescent="0.25">
      <c r="A571" t="s">
        <v>8</v>
      </c>
      <c r="B571" t="s">
        <v>796</v>
      </c>
      <c r="C571" s="101">
        <v>6103235</v>
      </c>
      <c r="D571" s="101" t="s">
        <v>1608</v>
      </c>
      <c r="E571" t="s">
        <v>1609</v>
      </c>
      <c r="F571" t="s">
        <v>1610</v>
      </c>
      <c r="G571" t="s">
        <v>1611</v>
      </c>
      <c r="H571" s="104">
        <v>1809.5040000000001</v>
      </c>
    </row>
    <row r="572" spans="1:8" ht="15" customHeight="1" x14ac:dyDescent="0.25">
      <c r="A572" t="s">
        <v>8</v>
      </c>
      <c r="B572" t="s">
        <v>796</v>
      </c>
      <c r="C572" s="101">
        <v>6103251</v>
      </c>
      <c r="D572" s="101" t="s">
        <v>1612</v>
      </c>
      <c r="E572" t="s">
        <v>1613</v>
      </c>
      <c r="F572" t="s">
        <v>1610</v>
      </c>
      <c r="G572" t="s">
        <v>1611</v>
      </c>
      <c r="H572" s="104">
        <v>2742.444</v>
      </c>
    </row>
    <row r="573" spans="1:8" ht="15" customHeight="1" x14ac:dyDescent="0.25">
      <c r="A573" t="s">
        <v>8</v>
      </c>
      <c r="B573" t="s">
        <v>796</v>
      </c>
      <c r="C573" s="101">
        <v>6103286</v>
      </c>
      <c r="D573" s="101" t="s">
        <v>1614</v>
      </c>
      <c r="E573" t="s">
        <v>1615</v>
      </c>
      <c r="F573" t="s">
        <v>1610</v>
      </c>
      <c r="G573" t="s">
        <v>1611</v>
      </c>
      <c r="H573" s="104">
        <v>3094.1280000000002</v>
      </c>
    </row>
    <row r="574" spans="1:8" ht="15" customHeight="1" x14ac:dyDescent="0.25">
      <c r="A574" t="s">
        <v>8</v>
      </c>
      <c r="B574" t="s">
        <v>796</v>
      </c>
      <c r="C574" s="101">
        <v>6103316</v>
      </c>
      <c r="D574" s="101" t="s">
        <v>1616</v>
      </c>
      <c r="E574" t="s">
        <v>1617</v>
      </c>
      <c r="F574" t="s">
        <v>1610</v>
      </c>
      <c r="G574" t="s">
        <v>1611</v>
      </c>
      <c r="H574" s="104">
        <v>3865.4399999999996</v>
      </c>
    </row>
    <row r="575" spans="1:8" ht="15" customHeight="1" x14ac:dyDescent="0.25">
      <c r="A575" t="s">
        <v>8</v>
      </c>
      <c r="B575" t="s">
        <v>796</v>
      </c>
      <c r="C575" s="101">
        <v>6103332</v>
      </c>
      <c r="D575" s="101" t="s">
        <v>1618</v>
      </c>
      <c r="E575" t="s">
        <v>1619</v>
      </c>
      <c r="F575" t="s">
        <v>1610</v>
      </c>
      <c r="G575" t="s">
        <v>1611</v>
      </c>
      <c r="H575" s="104">
        <v>4640.1959999999999</v>
      </c>
    </row>
    <row r="576" spans="1:8" ht="15" customHeight="1" x14ac:dyDescent="0.25">
      <c r="A576" t="s">
        <v>8</v>
      </c>
      <c r="B576" t="s">
        <v>796</v>
      </c>
      <c r="C576" s="101">
        <v>6103352</v>
      </c>
      <c r="D576" s="101" t="s">
        <v>1620</v>
      </c>
      <c r="E576" t="s">
        <v>1621</v>
      </c>
      <c r="F576" t="s">
        <v>1610</v>
      </c>
      <c r="G576" t="s">
        <v>1611</v>
      </c>
      <c r="H576" s="104">
        <v>4873.68</v>
      </c>
    </row>
    <row r="577" spans="1:8" ht="15" customHeight="1" x14ac:dyDescent="0.25">
      <c r="A577" t="s">
        <v>8</v>
      </c>
      <c r="B577" t="s">
        <v>796</v>
      </c>
      <c r="C577" s="101">
        <v>6103356</v>
      </c>
      <c r="D577" s="101" t="s">
        <v>1622</v>
      </c>
      <c r="E577" t="s">
        <v>1623</v>
      </c>
      <c r="F577" t="s">
        <v>1610</v>
      </c>
      <c r="G577" t="s">
        <v>1611</v>
      </c>
      <c r="H577" s="104">
        <v>5622.72</v>
      </c>
    </row>
    <row r="578" spans="1:8" ht="15" customHeight="1" x14ac:dyDescent="0.25">
      <c r="A578" t="s">
        <v>8</v>
      </c>
      <c r="B578" t="s">
        <v>796</v>
      </c>
      <c r="C578" s="101">
        <v>6103364</v>
      </c>
      <c r="D578" s="101" t="s">
        <v>1624</v>
      </c>
      <c r="E578" t="s">
        <v>1625</v>
      </c>
      <c r="F578" t="s">
        <v>1610</v>
      </c>
      <c r="G578" t="s">
        <v>1611</v>
      </c>
      <c r="H578" s="104">
        <v>7638.12</v>
      </c>
    </row>
    <row r="579" spans="1:8" ht="15" customHeight="1" x14ac:dyDescent="0.25">
      <c r="A579" t="s">
        <v>8</v>
      </c>
      <c r="B579" t="s">
        <v>796</v>
      </c>
      <c r="C579" s="101">
        <v>6103368</v>
      </c>
      <c r="D579" s="101" t="s">
        <v>1626</v>
      </c>
      <c r="E579" t="s">
        <v>1627</v>
      </c>
      <c r="F579" t="s">
        <v>1610</v>
      </c>
      <c r="G579" t="s">
        <v>1611</v>
      </c>
      <c r="H579" s="104">
        <v>9453.1200000000008</v>
      </c>
    </row>
    <row r="580" spans="1:8" ht="15" customHeight="1" x14ac:dyDescent="0.25">
      <c r="A580" t="s">
        <v>8</v>
      </c>
      <c r="B580" t="s">
        <v>796</v>
      </c>
      <c r="C580" s="101">
        <v>6103464</v>
      </c>
      <c r="D580" s="101" t="s">
        <v>1624</v>
      </c>
      <c r="E580" t="s">
        <v>1628</v>
      </c>
      <c r="F580" t="s">
        <v>1629</v>
      </c>
      <c r="G580" t="s">
        <v>1611</v>
      </c>
      <c r="H580" s="104">
        <v>6096.6839999999993</v>
      </c>
    </row>
    <row r="581" spans="1:8" ht="15" customHeight="1" x14ac:dyDescent="0.25">
      <c r="A581" t="s">
        <v>8</v>
      </c>
      <c r="B581" t="s">
        <v>796</v>
      </c>
      <c r="C581" s="101">
        <v>6208538</v>
      </c>
      <c r="D581" s="101" t="s">
        <v>1630</v>
      </c>
      <c r="E581" t="s">
        <v>1631</v>
      </c>
      <c r="F581" t="s">
        <v>1632</v>
      </c>
      <c r="G581" t="s">
        <v>1633</v>
      </c>
      <c r="H581" s="104">
        <v>2254.7999999999997</v>
      </c>
    </row>
    <row r="582" spans="1:8" ht="15" customHeight="1" x14ac:dyDescent="0.25">
      <c r="A582" t="s">
        <v>8</v>
      </c>
      <c r="B582" t="s">
        <v>796</v>
      </c>
      <c r="C582" s="101">
        <v>6208541</v>
      </c>
      <c r="D582" s="101" t="s">
        <v>1634</v>
      </c>
      <c r="E582" t="s">
        <v>1635</v>
      </c>
      <c r="F582" t="s">
        <v>1632</v>
      </c>
      <c r="G582" t="s">
        <v>1633</v>
      </c>
      <c r="H582" s="104">
        <v>2434.7999999999997</v>
      </c>
    </row>
    <row r="583" spans="1:8" ht="15" customHeight="1" x14ac:dyDescent="0.25">
      <c r="A583" t="s">
        <v>8</v>
      </c>
      <c r="B583" t="s">
        <v>796</v>
      </c>
      <c r="C583" s="101">
        <v>6208544</v>
      </c>
      <c r="D583" s="101" t="s">
        <v>1636</v>
      </c>
      <c r="E583" t="s">
        <v>1637</v>
      </c>
      <c r="F583" t="s">
        <v>1632</v>
      </c>
      <c r="G583" t="s">
        <v>1633</v>
      </c>
      <c r="H583" s="104">
        <v>2599.1999999999998</v>
      </c>
    </row>
    <row r="584" spans="1:8" ht="15" customHeight="1" x14ac:dyDescent="0.25">
      <c r="A584" t="s">
        <v>8</v>
      </c>
      <c r="B584" t="s">
        <v>796</v>
      </c>
      <c r="C584" s="101">
        <v>6208547</v>
      </c>
      <c r="D584" s="101" t="s">
        <v>1638</v>
      </c>
      <c r="E584" t="s">
        <v>1639</v>
      </c>
      <c r="F584" t="s">
        <v>1632</v>
      </c>
      <c r="G584" t="s">
        <v>1633</v>
      </c>
      <c r="H584" s="104">
        <v>2773.2</v>
      </c>
    </row>
    <row r="585" spans="1:8" ht="15" customHeight="1" x14ac:dyDescent="0.25">
      <c r="A585" t="s">
        <v>8</v>
      </c>
      <c r="B585" t="s">
        <v>796</v>
      </c>
      <c r="C585" s="101">
        <v>6208550</v>
      </c>
      <c r="D585" s="101" t="s">
        <v>1640</v>
      </c>
      <c r="E585" t="s">
        <v>1641</v>
      </c>
      <c r="F585" t="s">
        <v>1632</v>
      </c>
      <c r="G585" t="s">
        <v>1633</v>
      </c>
      <c r="H585" s="104">
        <v>2943.6</v>
      </c>
    </row>
    <row r="586" spans="1:8" ht="15" customHeight="1" x14ac:dyDescent="0.25">
      <c r="A586" t="s">
        <v>8</v>
      </c>
      <c r="B586" t="s">
        <v>796</v>
      </c>
      <c r="C586" s="101">
        <v>6208562</v>
      </c>
      <c r="D586" s="101" t="s">
        <v>1642</v>
      </c>
      <c r="E586" t="s">
        <v>1643</v>
      </c>
      <c r="F586" t="s">
        <v>1632</v>
      </c>
      <c r="G586" t="s">
        <v>1633</v>
      </c>
      <c r="H586" s="104">
        <v>4060.7999999999997</v>
      </c>
    </row>
    <row r="587" spans="1:8" ht="15" customHeight="1" x14ac:dyDescent="0.25">
      <c r="A587" t="s">
        <v>8</v>
      </c>
      <c r="B587" t="s">
        <v>796</v>
      </c>
      <c r="C587" s="101">
        <v>6208566</v>
      </c>
      <c r="D587" s="101" t="s">
        <v>1644</v>
      </c>
      <c r="E587" t="s">
        <v>1645</v>
      </c>
      <c r="F587" t="s">
        <v>1632</v>
      </c>
      <c r="G587" t="s">
        <v>1633</v>
      </c>
      <c r="H587" s="104">
        <v>4083.6</v>
      </c>
    </row>
    <row r="588" spans="1:8" ht="15" customHeight="1" x14ac:dyDescent="0.25">
      <c r="A588" t="s">
        <v>8</v>
      </c>
      <c r="B588" t="s">
        <v>796</v>
      </c>
      <c r="C588" s="101">
        <v>6208570</v>
      </c>
      <c r="D588" s="101" t="s">
        <v>1646</v>
      </c>
      <c r="E588" t="s">
        <v>1647</v>
      </c>
      <c r="F588" t="s">
        <v>1632</v>
      </c>
      <c r="G588" t="s">
        <v>1633</v>
      </c>
      <c r="H588" s="104">
        <v>4580.3999999999996</v>
      </c>
    </row>
    <row r="589" spans="1:8" ht="15" customHeight="1" x14ac:dyDescent="0.25">
      <c r="A589" t="s">
        <v>8</v>
      </c>
      <c r="B589" t="s">
        <v>796</v>
      </c>
      <c r="C589" s="101">
        <v>6208574</v>
      </c>
      <c r="D589" s="101" t="s">
        <v>1648</v>
      </c>
      <c r="E589" t="s">
        <v>1649</v>
      </c>
      <c r="F589" t="s">
        <v>1632</v>
      </c>
      <c r="G589" t="s">
        <v>1633</v>
      </c>
      <c r="H589" s="104">
        <v>4960.8</v>
      </c>
    </row>
    <row r="590" spans="1:8" ht="15" customHeight="1" x14ac:dyDescent="0.25">
      <c r="A590" t="s">
        <v>8</v>
      </c>
      <c r="B590" t="s">
        <v>796</v>
      </c>
      <c r="C590" s="101">
        <v>6208578</v>
      </c>
      <c r="D590" s="101" t="s">
        <v>1650</v>
      </c>
      <c r="E590" t="s">
        <v>1651</v>
      </c>
      <c r="F590" t="s">
        <v>1632</v>
      </c>
      <c r="G590" t="s">
        <v>1633</v>
      </c>
      <c r="H590" s="104">
        <v>5340</v>
      </c>
    </row>
    <row r="591" spans="1:8" ht="15" customHeight="1" x14ac:dyDescent="0.25">
      <c r="A591" t="s">
        <v>8</v>
      </c>
      <c r="B591" t="s">
        <v>796</v>
      </c>
      <c r="C591" s="101">
        <v>6208627</v>
      </c>
      <c r="D591" s="101" t="s">
        <v>1652</v>
      </c>
      <c r="E591" t="s">
        <v>1653</v>
      </c>
      <c r="F591" t="s">
        <v>1632</v>
      </c>
      <c r="G591" t="s">
        <v>1633</v>
      </c>
      <c r="H591" s="104">
        <v>2254.7999999999997</v>
      </c>
    </row>
    <row r="592" spans="1:8" ht="15" customHeight="1" x14ac:dyDescent="0.25">
      <c r="A592" t="s">
        <v>8</v>
      </c>
      <c r="B592" t="s">
        <v>796</v>
      </c>
      <c r="C592" s="101">
        <v>6208630</v>
      </c>
      <c r="D592" s="101" t="s">
        <v>1654</v>
      </c>
      <c r="E592" t="s">
        <v>1655</v>
      </c>
      <c r="F592" t="s">
        <v>1632</v>
      </c>
      <c r="G592" t="s">
        <v>1633</v>
      </c>
      <c r="H592" s="104">
        <v>2434.7999999999997</v>
      </c>
    </row>
    <row r="593" spans="1:8" ht="15" customHeight="1" x14ac:dyDescent="0.25">
      <c r="A593" t="s">
        <v>8</v>
      </c>
      <c r="B593" t="s">
        <v>796</v>
      </c>
      <c r="C593" s="101">
        <v>6208633</v>
      </c>
      <c r="D593" s="101" t="s">
        <v>1656</v>
      </c>
      <c r="E593" t="s">
        <v>1657</v>
      </c>
      <c r="F593" t="s">
        <v>1632</v>
      </c>
      <c r="G593" t="s">
        <v>1633</v>
      </c>
      <c r="H593" s="104">
        <v>2599.1999999999998</v>
      </c>
    </row>
    <row r="594" spans="1:8" ht="15" customHeight="1" x14ac:dyDescent="0.25">
      <c r="A594" t="s">
        <v>8</v>
      </c>
      <c r="B594" t="s">
        <v>796</v>
      </c>
      <c r="C594" s="101">
        <v>6208636</v>
      </c>
      <c r="D594" s="101" t="s">
        <v>1658</v>
      </c>
      <c r="E594" t="s">
        <v>1659</v>
      </c>
      <c r="F594" t="s">
        <v>1632</v>
      </c>
      <c r="G594" t="s">
        <v>1633</v>
      </c>
      <c r="H594" s="104">
        <v>2773.2</v>
      </c>
    </row>
    <row r="595" spans="1:8" ht="15" customHeight="1" x14ac:dyDescent="0.25">
      <c r="A595" t="s">
        <v>8</v>
      </c>
      <c r="B595" t="s">
        <v>796</v>
      </c>
      <c r="C595" s="101">
        <v>6208650</v>
      </c>
      <c r="D595" s="101" t="s">
        <v>1660</v>
      </c>
      <c r="E595" t="s">
        <v>1661</v>
      </c>
      <c r="F595" t="s">
        <v>1632</v>
      </c>
      <c r="G595" t="s">
        <v>1633</v>
      </c>
      <c r="H595" s="104">
        <v>4060.7999999999997</v>
      </c>
    </row>
    <row r="596" spans="1:8" ht="15" customHeight="1" x14ac:dyDescent="0.25">
      <c r="A596" t="s">
        <v>8</v>
      </c>
      <c r="B596" t="s">
        <v>796</v>
      </c>
      <c r="C596" s="101">
        <v>6208653</v>
      </c>
      <c r="D596" s="101" t="s">
        <v>1662</v>
      </c>
      <c r="E596" t="s">
        <v>1663</v>
      </c>
      <c r="F596" t="s">
        <v>1632</v>
      </c>
      <c r="G596" t="s">
        <v>1633</v>
      </c>
      <c r="H596" s="104">
        <v>4083.6</v>
      </c>
    </row>
    <row r="597" spans="1:8" ht="15" customHeight="1" x14ac:dyDescent="0.25">
      <c r="A597" t="s">
        <v>8</v>
      </c>
      <c r="B597" t="s">
        <v>796</v>
      </c>
      <c r="C597" s="101">
        <v>6208656</v>
      </c>
      <c r="D597" s="101" t="s">
        <v>1664</v>
      </c>
      <c r="E597" t="s">
        <v>1665</v>
      </c>
      <c r="F597" t="s">
        <v>1632</v>
      </c>
      <c r="G597" t="s">
        <v>1633</v>
      </c>
      <c r="H597" s="104">
        <v>4580.3999999999996</v>
      </c>
    </row>
    <row r="598" spans="1:8" ht="15" customHeight="1" x14ac:dyDescent="0.25">
      <c r="A598" t="s">
        <v>8</v>
      </c>
      <c r="B598" t="s">
        <v>796</v>
      </c>
      <c r="C598" s="101">
        <v>6208659</v>
      </c>
      <c r="D598" s="101" t="s">
        <v>1666</v>
      </c>
      <c r="E598" t="s">
        <v>1667</v>
      </c>
      <c r="F598" t="s">
        <v>1632</v>
      </c>
      <c r="G598" t="s">
        <v>1633</v>
      </c>
      <c r="H598" s="104">
        <v>4960.8</v>
      </c>
    </row>
    <row r="599" spans="1:8" ht="15" customHeight="1" x14ac:dyDescent="0.25">
      <c r="A599" t="s">
        <v>8</v>
      </c>
      <c r="B599" t="s">
        <v>796</v>
      </c>
      <c r="C599" s="101">
        <v>6208661</v>
      </c>
      <c r="D599" s="101" t="s">
        <v>1668</v>
      </c>
      <c r="E599" t="s">
        <v>1669</v>
      </c>
      <c r="F599" t="s">
        <v>1632</v>
      </c>
      <c r="G599" t="s">
        <v>1633</v>
      </c>
      <c r="H599" s="104">
        <v>5340</v>
      </c>
    </row>
    <row r="600" spans="1:8" ht="15" customHeight="1" x14ac:dyDescent="0.25">
      <c r="A600" t="s">
        <v>8</v>
      </c>
      <c r="B600" t="s">
        <v>796</v>
      </c>
      <c r="C600" s="101">
        <v>6208840</v>
      </c>
      <c r="D600" s="101" t="s">
        <v>1670</v>
      </c>
      <c r="E600" t="s">
        <v>1671</v>
      </c>
      <c r="F600" t="s">
        <v>1408</v>
      </c>
      <c r="G600" t="s">
        <v>1672</v>
      </c>
      <c r="H600" s="104">
        <v>297.59999999999997</v>
      </c>
    </row>
    <row r="601" spans="1:8" ht="15" customHeight="1" x14ac:dyDescent="0.25">
      <c r="A601" t="s">
        <v>8</v>
      </c>
      <c r="B601" t="s">
        <v>796</v>
      </c>
      <c r="C601" s="101">
        <v>6208843</v>
      </c>
      <c r="D601" s="101" t="s">
        <v>1673</v>
      </c>
      <c r="E601" t="s">
        <v>1674</v>
      </c>
      <c r="F601" t="s">
        <v>1408</v>
      </c>
      <c r="G601" t="s">
        <v>1675</v>
      </c>
      <c r="H601" s="104">
        <v>721.19999999999993</v>
      </c>
    </row>
    <row r="602" spans="1:8" ht="15" customHeight="1" x14ac:dyDescent="0.25">
      <c r="A602" t="s">
        <v>8</v>
      </c>
      <c r="B602" t="s">
        <v>796</v>
      </c>
      <c r="C602" s="101">
        <v>6208895</v>
      </c>
      <c r="D602" s="101" t="s">
        <v>1676</v>
      </c>
      <c r="E602" t="s">
        <v>1677</v>
      </c>
      <c r="F602" t="s">
        <v>884</v>
      </c>
      <c r="G602" t="s">
        <v>1678</v>
      </c>
      <c r="H602" s="104">
        <v>626.16</v>
      </c>
    </row>
    <row r="603" spans="1:8" ht="15" customHeight="1" x14ac:dyDescent="0.25">
      <c r="A603" t="s">
        <v>8</v>
      </c>
      <c r="B603" t="s">
        <v>796</v>
      </c>
      <c r="C603" s="101">
        <v>6208941</v>
      </c>
      <c r="D603" s="101" t="s">
        <v>1679</v>
      </c>
      <c r="E603" t="s">
        <v>1680</v>
      </c>
      <c r="F603" t="s">
        <v>1498</v>
      </c>
      <c r="G603" t="s">
        <v>1681</v>
      </c>
      <c r="H603" s="104">
        <v>1188</v>
      </c>
    </row>
    <row r="604" spans="1:8" ht="15" customHeight="1" x14ac:dyDescent="0.25">
      <c r="A604" t="s">
        <v>8</v>
      </c>
      <c r="B604" t="s">
        <v>796</v>
      </c>
      <c r="C604" s="101">
        <v>6208944</v>
      </c>
      <c r="D604" s="101" t="s">
        <v>1682</v>
      </c>
      <c r="E604" t="s">
        <v>1683</v>
      </c>
      <c r="F604" t="s">
        <v>1498</v>
      </c>
      <c r="G604" t="s">
        <v>1681</v>
      </c>
      <c r="H604" s="104">
        <v>2063.9160000000002</v>
      </c>
    </row>
    <row r="605" spans="1:8" ht="15" customHeight="1" x14ac:dyDescent="0.25">
      <c r="A605" t="s">
        <v>8</v>
      </c>
      <c r="B605" t="s">
        <v>796</v>
      </c>
      <c r="C605" s="101">
        <v>6211422</v>
      </c>
      <c r="D605" s="101" t="s">
        <v>1684</v>
      </c>
      <c r="E605" t="s">
        <v>1685</v>
      </c>
      <c r="F605" t="s">
        <v>890</v>
      </c>
      <c r="G605" t="s">
        <v>1686</v>
      </c>
      <c r="H605" s="104">
        <v>11825.375999999998</v>
      </c>
    </row>
    <row r="606" spans="1:8" ht="15" customHeight="1" x14ac:dyDescent="0.25">
      <c r="A606" t="s">
        <v>8</v>
      </c>
      <c r="B606" t="s">
        <v>796</v>
      </c>
      <c r="C606" s="101">
        <v>6211424</v>
      </c>
      <c r="D606" s="101" t="s">
        <v>1687</v>
      </c>
      <c r="E606" t="s">
        <v>1688</v>
      </c>
      <c r="F606" t="s">
        <v>890</v>
      </c>
      <c r="G606" t="s">
        <v>1689</v>
      </c>
      <c r="H606" s="104">
        <v>12704.04</v>
      </c>
    </row>
    <row r="607" spans="1:8" ht="15" customHeight="1" x14ac:dyDescent="0.25">
      <c r="A607" t="s">
        <v>8</v>
      </c>
      <c r="B607" t="s">
        <v>796</v>
      </c>
      <c r="C607" s="101">
        <v>6211426</v>
      </c>
      <c r="D607" s="101" t="s">
        <v>1690</v>
      </c>
      <c r="E607" t="s">
        <v>1691</v>
      </c>
      <c r="F607" t="s">
        <v>890</v>
      </c>
      <c r="G607" t="s">
        <v>1692</v>
      </c>
      <c r="H607" s="104">
        <v>13836.887999999999</v>
      </c>
    </row>
    <row r="608" spans="1:8" ht="15" customHeight="1" x14ac:dyDescent="0.25">
      <c r="A608" t="s">
        <v>8</v>
      </c>
      <c r="B608" t="s">
        <v>796</v>
      </c>
      <c r="C608" s="101">
        <v>6211428</v>
      </c>
      <c r="D608" s="101" t="s">
        <v>1693</v>
      </c>
      <c r="E608" t="s">
        <v>1694</v>
      </c>
      <c r="F608" t="s">
        <v>890</v>
      </c>
      <c r="G608" t="s">
        <v>1695</v>
      </c>
      <c r="H608" s="104">
        <v>15711.312</v>
      </c>
    </row>
    <row r="609" spans="1:8" ht="15" customHeight="1" x14ac:dyDescent="0.25">
      <c r="A609" t="s">
        <v>8</v>
      </c>
      <c r="B609" t="s">
        <v>796</v>
      </c>
      <c r="C609" s="101">
        <v>6211430</v>
      </c>
      <c r="D609" s="101" t="s">
        <v>1696</v>
      </c>
      <c r="E609" t="s">
        <v>1697</v>
      </c>
      <c r="F609" t="s">
        <v>890</v>
      </c>
      <c r="G609" t="s">
        <v>1698</v>
      </c>
      <c r="H609" s="104">
        <v>16277.712</v>
      </c>
    </row>
    <row r="610" spans="1:8" ht="15" customHeight="1" x14ac:dyDescent="0.25">
      <c r="A610" t="s">
        <v>8</v>
      </c>
      <c r="B610" t="s">
        <v>796</v>
      </c>
      <c r="C610" s="101">
        <v>6211450</v>
      </c>
      <c r="D610" s="101" t="s">
        <v>1699</v>
      </c>
      <c r="E610" t="s">
        <v>1700</v>
      </c>
      <c r="F610" t="s">
        <v>890</v>
      </c>
      <c r="G610" t="s">
        <v>1686</v>
      </c>
      <c r="H610" s="104">
        <v>18404.135999999999</v>
      </c>
    </row>
    <row r="611" spans="1:8" ht="15" customHeight="1" x14ac:dyDescent="0.25">
      <c r="A611" t="s">
        <v>8</v>
      </c>
      <c r="B611" t="s">
        <v>796</v>
      </c>
      <c r="C611" s="101">
        <v>6211452</v>
      </c>
      <c r="D611" s="101" t="s">
        <v>1701</v>
      </c>
      <c r="E611" t="s">
        <v>1702</v>
      </c>
      <c r="F611" t="s">
        <v>890</v>
      </c>
      <c r="G611" t="s">
        <v>1689</v>
      </c>
      <c r="H611" s="104">
        <v>20012.003999999997</v>
      </c>
    </row>
    <row r="612" spans="1:8" ht="15" customHeight="1" x14ac:dyDescent="0.25">
      <c r="A612" t="s">
        <v>8</v>
      </c>
      <c r="B612" t="s">
        <v>796</v>
      </c>
      <c r="C612" s="101">
        <v>6211454</v>
      </c>
      <c r="D612" s="101" t="s">
        <v>1703</v>
      </c>
      <c r="E612" t="s">
        <v>1704</v>
      </c>
      <c r="F612" t="s">
        <v>890</v>
      </c>
      <c r="G612" t="s">
        <v>1692</v>
      </c>
      <c r="H612" s="104">
        <v>21543.18</v>
      </c>
    </row>
    <row r="613" spans="1:8" ht="15" customHeight="1" x14ac:dyDescent="0.25">
      <c r="A613" t="s">
        <v>8</v>
      </c>
      <c r="B613" t="s">
        <v>796</v>
      </c>
      <c r="C613" s="101">
        <v>6211456</v>
      </c>
      <c r="D613" s="101" t="s">
        <v>1705</v>
      </c>
      <c r="E613" t="s">
        <v>1706</v>
      </c>
      <c r="F613" t="s">
        <v>890</v>
      </c>
      <c r="G613" t="s">
        <v>1695</v>
      </c>
      <c r="H613" s="104">
        <v>24024.444</v>
      </c>
    </row>
    <row r="614" spans="1:8" ht="15" customHeight="1" x14ac:dyDescent="0.25">
      <c r="A614" t="s">
        <v>8</v>
      </c>
      <c r="B614" t="s">
        <v>796</v>
      </c>
      <c r="C614" s="101">
        <v>6211458</v>
      </c>
      <c r="D614" s="101" t="s">
        <v>1707</v>
      </c>
      <c r="E614" t="s">
        <v>1708</v>
      </c>
      <c r="F614" t="s">
        <v>890</v>
      </c>
      <c r="G614" t="s">
        <v>1698</v>
      </c>
      <c r="H614" s="104">
        <v>25757.196</v>
      </c>
    </row>
    <row r="615" spans="1:8" ht="15" customHeight="1" x14ac:dyDescent="0.25">
      <c r="A615" t="s">
        <v>8</v>
      </c>
      <c r="B615" t="s">
        <v>796</v>
      </c>
      <c r="C615" s="101">
        <v>6213782</v>
      </c>
      <c r="D615" s="101" t="s">
        <v>1709</v>
      </c>
      <c r="E615" t="s">
        <v>1710</v>
      </c>
      <c r="F615" t="s">
        <v>1711</v>
      </c>
      <c r="G615" t="s">
        <v>1712</v>
      </c>
      <c r="H615" s="104">
        <v>33262.031999999999</v>
      </c>
    </row>
    <row r="616" spans="1:8" ht="15" customHeight="1" x14ac:dyDescent="0.25">
      <c r="A616" t="s">
        <v>8</v>
      </c>
      <c r="B616" t="s">
        <v>796</v>
      </c>
      <c r="C616" s="101">
        <v>6213784</v>
      </c>
      <c r="D616" s="101" t="s">
        <v>1713</v>
      </c>
      <c r="E616" t="s">
        <v>1714</v>
      </c>
      <c r="F616" t="s">
        <v>1711</v>
      </c>
      <c r="G616" t="s">
        <v>1712</v>
      </c>
      <c r="H616" s="104">
        <v>33721.980000000003</v>
      </c>
    </row>
    <row r="617" spans="1:8" ht="15" customHeight="1" x14ac:dyDescent="0.25">
      <c r="A617" t="s">
        <v>8</v>
      </c>
      <c r="B617" t="s">
        <v>796</v>
      </c>
      <c r="C617" s="101">
        <v>6213786</v>
      </c>
      <c r="D617" s="101" t="s">
        <v>1715</v>
      </c>
      <c r="E617" t="s">
        <v>1716</v>
      </c>
      <c r="F617" t="s">
        <v>1711</v>
      </c>
      <c r="G617" t="s">
        <v>1712</v>
      </c>
      <c r="H617" s="104">
        <v>35854.175999999999</v>
      </c>
    </row>
    <row r="618" spans="1:8" ht="15" customHeight="1" x14ac:dyDescent="0.25">
      <c r="A618" t="s">
        <v>8</v>
      </c>
      <c r="B618" t="s">
        <v>796</v>
      </c>
      <c r="C618" s="101">
        <v>6213788</v>
      </c>
      <c r="D618" s="101" t="s">
        <v>1717</v>
      </c>
      <c r="E618" t="s">
        <v>1718</v>
      </c>
      <c r="F618" t="s">
        <v>1711</v>
      </c>
      <c r="G618" t="s">
        <v>1712</v>
      </c>
      <c r="H618" s="104">
        <v>36408.707999999999</v>
      </c>
    </row>
    <row r="619" spans="1:8" ht="15" customHeight="1" x14ac:dyDescent="0.25">
      <c r="A619" t="s">
        <v>8</v>
      </c>
      <c r="B619" t="s">
        <v>796</v>
      </c>
      <c r="C619" s="101">
        <v>6213790</v>
      </c>
      <c r="D619" s="101" t="s">
        <v>1719</v>
      </c>
      <c r="E619" t="s">
        <v>1720</v>
      </c>
      <c r="F619" t="s">
        <v>1711</v>
      </c>
      <c r="G619" t="s">
        <v>1712</v>
      </c>
      <c r="H619" s="104">
        <v>38832.803999999996</v>
      </c>
    </row>
    <row r="620" spans="1:8" ht="15" customHeight="1" x14ac:dyDescent="0.25">
      <c r="A620" t="s">
        <v>8</v>
      </c>
      <c r="B620" t="s">
        <v>796</v>
      </c>
      <c r="C620" s="101">
        <v>6213872</v>
      </c>
      <c r="D620" s="101" t="s">
        <v>1721</v>
      </c>
      <c r="E620" t="s">
        <v>1722</v>
      </c>
      <c r="F620" t="s">
        <v>1711</v>
      </c>
      <c r="G620" t="s">
        <v>1712</v>
      </c>
      <c r="H620" s="104">
        <v>44434.811999999998</v>
      </c>
    </row>
    <row r="621" spans="1:8" ht="15" customHeight="1" x14ac:dyDescent="0.25">
      <c r="A621" t="s">
        <v>8</v>
      </c>
      <c r="B621" t="s">
        <v>796</v>
      </c>
      <c r="C621" s="101">
        <v>6213874</v>
      </c>
      <c r="D621" s="101" t="s">
        <v>1723</v>
      </c>
      <c r="E621" t="s">
        <v>1724</v>
      </c>
      <c r="F621" t="s">
        <v>1711</v>
      </c>
      <c r="G621" t="s">
        <v>1712</v>
      </c>
      <c r="H621" s="104">
        <v>46233.731999999996</v>
      </c>
    </row>
    <row r="622" spans="1:8" ht="15" customHeight="1" x14ac:dyDescent="0.25">
      <c r="A622" t="s">
        <v>8</v>
      </c>
      <c r="B622" t="s">
        <v>796</v>
      </c>
      <c r="C622" s="101">
        <v>6213876</v>
      </c>
      <c r="D622" s="101" t="s">
        <v>1725</v>
      </c>
      <c r="E622" t="s">
        <v>1726</v>
      </c>
      <c r="F622" t="s">
        <v>1711</v>
      </c>
      <c r="G622" t="s">
        <v>1712</v>
      </c>
      <c r="H622" s="104">
        <v>48088.776000000005</v>
      </c>
    </row>
    <row r="623" spans="1:8" ht="15" customHeight="1" x14ac:dyDescent="0.25">
      <c r="A623" t="s">
        <v>8</v>
      </c>
      <c r="B623" t="s">
        <v>796</v>
      </c>
      <c r="C623" s="101">
        <v>6213878</v>
      </c>
      <c r="D623" s="101" t="s">
        <v>1727</v>
      </c>
      <c r="E623" t="s">
        <v>1728</v>
      </c>
      <c r="F623" t="s">
        <v>1711</v>
      </c>
      <c r="G623" t="s">
        <v>1712</v>
      </c>
      <c r="H623" s="104">
        <v>50109.755999999994</v>
      </c>
    </row>
    <row r="624" spans="1:8" ht="15" customHeight="1" x14ac:dyDescent="0.25">
      <c r="A624" t="s">
        <v>8</v>
      </c>
      <c r="B624" t="s">
        <v>796</v>
      </c>
      <c r="C624" s="101">
        <v>6213880</v>
      </c>
      <c r="D624" s="101" t="s">
        <v>1729</v>
      </c>
      <c r="E624" t="s">
        <v>1730</v>
      </c>
      <c r="F624" t="s">
        <v>1711</v>
      </c>
      <c r="G624" t="s">
        <v>1712</v>
      </c>
      <c r="H624" s="104">
        <v>52020.468000000001</v>
      </c>
    </row>
    <row r="625" spans="1:8" ht="15" customHeight="1" x14ac:dyDescent="0.25">
      <c r="A625" t="s">
        <v>8</v>
      </c>
      <c r="B625" t="s">
        <v>796</v>
      </c>
      <c r="C625" s="101">
        <v>6214432</v>
      </c>
      <c r="D625" s="101" t="s">
        <v>1731</v>
      </c>
      <c r="E625" t="s">
        <v>1732</v>
      </c>
      <c r="F625" t="s">
        <v>917</v>
      </c>
      <c r="G625" t="s">
        <v>1733</v>
      </c>
      <c r="H625" s="104">
        <v>40131.719999999994</v>
      </c>
    </row>
    <row r="626" spans="1:8" ht="15" customHeight="1" x14ac:dyDescent="0.25">
      <c r="A626" t="s">
        <v>8</v>
      </c>
      <c r="B626" t="s">
        <v>796</v>
      </c>
      <c r="C626" s="101">
        <v>6214434</v>
      </c>
      <c r="D626" s="101" t="s">
        <v>1734</v>
      </c>
      <c r="E626" t="s">
        <v>1735</v>
      </c>
      <c r="F626" t="s">
        <v>917</v>
      </c>
      <c r="G626" t="s">
        <v>1736</v>
      </c>
      <c r="H626" s="104">
        <v>42837.060000000005</v>
      </c>
    </row>
    <row r="627" spans="1:8" ht="15" customHeight="1" x14ac:dyDescent="0.25">
      <c r="A627" t="s">
        <v>8</v>
      </c>
      <c r="B627" t="s">
        <v>796</v>
      </c>
      <c r="C627" s="101">
        <v>6214436</v>
      </c>
      <c r="D627" s="101" t="s">
        <v>1737</v>
      </c>
      <c r="E627" t="s">
        <v>1738</v>
      </c>
      <c r="F627" t="s">
        <v>917</v>
      </c>
      <c r="G627" t="s">
        <v>1739</v>
      </c>
      <c r="H627" s="104">
        <v>45529.787999999993</v>
      </c>
    </row>
    <row r="628" spans="1:8" ht="15" customHeight="1" x14ac:dyDescent="0.25">
      <c r="A628" t="s">
        <v>8</v>
      </c>
      <c r="B628" t="s">
        <v>796</v>
      </c>
      <c r="C628" s="101">
        <v>6214438</v>
      </c>
      <c r="D628" s="101" t="s">
        <v>1740</v>
      </c>
      <c r="E628" t="s">
        <v>1741</v>
      </c>
      <c r="F628" t="s">
        <v>917</v>
      </c>
      <c r="G628" t="s">
        <v>1742</v>
      </c>
      <c r="H628" s="104">
        <v>48214.883999999998</v>
      </c>
    </row>
    <row r="629" spans="1:8" ht="15" customHeight="1" x14ac:dyDescent="0.25">
      <c r="A629" t="s">
        <v>8</v>
      </c>
      <c r="B629" t="s">
        <v>796</v>
      </c>
      <c r="C629" s="101">
        <v>6214440</v>
      </c>
      <c r="D629" s="101" t="s">
        <v>1743</v>
      </c>
      <c r="E629" t="s">
        <v>1744</v>
      </c>
      <c r="F629" t="s">
        <v>917</v>
      </c>
      <c r="G629" t="s">
        <v>1745</v>
      </c>
      <c r="H629" s="104">
        <v>50913.923999999992</v>
      </c>
    </row>
    <row r="630" spans="1:8" ht="15" customHeight="1" x14ac:dyDescent="0.25">
      <c r="A630" t="s">
        <v>8</v>
      </c>
      <c r="B630" t="s">
        <v>796</v>
      </c>
      <c r="C630" s="101">
        <v>6214450</v>
      </c>
      <c r="D630" s="101" t="s">
        <v>1746</v>
      </c>
      <c r="E630" t="s">
        <v>1747</v>
      </c>
      <c r="F630" t="s">
        <v>917</v>
      </c>
      <c r="G630" t="s">
        <v>1733</v>
      </c>
      <c r="H630" s="104">
        <v>64665.995999999999</v>
      </c>
    </row>
    <row r="631" spans="1:8" ht="15" customHeight="1" x14ac:dyDescent="0.25">
      <c r="A631" t="s">
        <v>8</v>
      </c>
      <c r="B631" t="s">
        <v>796</v>
      </c>
      <c r="C631" s="101">
        <v>6214452</v>
      </c>
      <c r="D631" s="101" t="s">
        <v>1748</v>
      </c>
      <c r="E631" t="s">
        <v>1749</v>
      </c>
      <c r="F631" t="s">
        <v>917</v>
      </c>
      <c r="G631" t="s">
        <v>1736</v>
      </c>
      <c r="H631" s="104">
        <v>68422.596000000005</v>
      </c>
    </row>
    <row r="632" spans="1:8" ht="15" customHeight="1" x14ac:dyDescent="0.25">
      <c r="A632" t="s">
        <v>8</v>
      </c>
      <c r="B632" t="s">
        <v>796</v>
      </c>
      <c r="C632" s="101">
        <v>6214454</v>
      </c>
      <c r="D632" s="101" t="s">
        <v>1750</v>
      </c>
      <c r="E632" t="s">
        <v>1751</v>
      </c>
      <c r="F632" t="s">
        <v>917</v>
      </c>
      <c r="G632" t="s">
        <v>1739</v>
      </c>
      <c r="H632" s="104">
        <v>72161.892000000007</v>
      </c>
    </row>
    <row r="633" spans="1:8" ht="15" customHeight="1" x14ac:dyDescent="0.25">
      <c r="A633" t="s">
        <v>8</v>
      </c>
      <c r="B633" t="s">
        <v>796</v>
      </c>
      <c r="C633" s="101">
        <v>6214456</v>
      </c>
      <c r="D633" s="101" t="s">
        <v>1752</v>
      </c>
      <c r="E633" t="s">
        <v>1753</v>
      </c>
      <c r="F633" t="s">
        <v>917</v>
      </c>
      <c r="G633" t="s">
        <v>1742</v>
      </c>
      <c r="H633" s="104">
        <v>75918.407999999996</v>
      </c>
    </row>
    <row r="634" spans="1:8" ht="15" customHeight="1" x14ac:dyDescent="0.25">
      <c r="A634" t="s">
        <v>8</v>
      </c>
      <c r="B634" t="s">
        <v>796</v>
      </c>
      <c r="C634" s="101">
        <v>6214458</v>
      </c>
      <c r="D634" s="101" t="s">
        <v>1754</v>
      </c>
      <c r="E634" t="s">
        <v>1755</v>
      </c>
      <c r="F634" t="s">
        <v>917</v>
      </c>
      <c r="G634" t="s">
        <v>1745</v>
      </c>
      <c r="H634" s="104">
        <v>81274.259999999995</v>
      </c>
    </row>
    <row r="635" spans="1:8" ht="15" customHeight="1" x14ac:dyDescent="0.25">
      <c r="A635" t="s">
        <v>8</v>
      </c>
      <c r="B635" t="s">
        <v>796</v>
      </c>
      <c r="C635" s="101">
        <v>6216404</v>
      </c>
      <c r="D635" s="101" t="s">
        <v>1756</v>
      </c>
      <c r="E635" t="s">
        <v>1757</v>
      </c>
      <c r="F635" t="s">
        <v>1632</v>
      </c>
      <c r="G635" t="s">
        <v>1758</v>
      </c>
      <c r="H635" s="104">
        <v>3072</v>
      </c>
    </row>
    <row r="636" spans="1:8" ht="15" customHeight="1" x14ac:dyDescent="0.25">
      <c r="A636" t="s">
        <v>8</v>
      </c>
      <c r="B636" t="s">
        <v>796</v>
      </c>
      <c r="C636" s="101">
        <v>6216407</v>
      </c>
      <c r="D636" s="101" t="s">
        <v>1759</v>
      </c>
      <c r="E636" t="s">
        <v>1760</v>
      </c>
      <c r="F636" t="s">
        <v>1632</v>
      </c>
      <c r="G636" t="s">
        <v>1758</v>
      </c>
      <c r="H636" s="104">
        <v>3253.2</v>
      </c>
    </row>
    <row r="637" spans="1:8" ht="15" customHeight="1" x14ac:dyDescent="0.25">
      <c r="A637" t="s">
        <v>8</v>
      </c>
      <c r="B637" t="s">
        <v>796</v>
      </c>
      <c r="C637" s="101">
        <v>6216410</v>
      </c>
      <c r="D637" s="101" t="s">
        <v>1761</v>
      </c>
      <c r="E637" t="s">
        <v>1762</v>
      </c>
      <c r="F637" t="s">
        <v>1632</v>
      </c>
      <c r="G637" t="s">
        <v>1758</v>
      </c>
      <c r="H637" s="104">
        <v>3421.2</v>
      </c>
    </row>
    <row r="638" spans="1:8" ht="15" customHeight="1" x14ac:dyDescent="0.25">
      <c r="A638" t="s">
        <v>8</v>
      </c>
      <c r="B638" t="s">
        <v>796</v>
      </c>
      <c r="C638" s="101">
        <v>6216413</v>
      </c>
      <c r="D638" s="101" t="s">
        <v>1763</v>
      </c>
      <c r="E638" t="s">
        <v>1764</v>
      </c>
      <c r="F638" t="s">
        <v>1632</v>
      </c>
      <c r="G638" t="s">
        <v>1758</v>
      </c>
      <c r="H638" s="104">
        <v>3594</v>
      </c>
    </row>
    <row r="639" spans="1:8" ht="15" customHeight="1" x14ac:dyDescent="0.25">
      <c r="A639" t="s">
        <v>8</v>
      </c>
      <c r="B639" t="s">
        <v>796</v>
      </c>
      <c r="C639" s="101">
        <v>6216416</v>
      </c>
      <c r="D639" s="101" t="s">
        <v>1765</v>
      </c>
      <c r="E639" t="s">
        <v>1766</v>
      </c>
      <c r="F639" t="s">
        <v>1632</v>
      </c>
      <c r="G639" t="s">
        <v>1758</v>
      </c>
      <c r="H639" s="104">
        <v>3793.2</v>
      </c>
    </row>
    <row r="640" spans="1:8" ht="15" customHeight="1" x14ac:dyDescent="0.25">
      <c r="A640" t="s">
        <v>8</v>
      </c>
      <c r="B640" t="s">
        <v>796</v>
      </c>
      <c r="C640" s="101">
        <v>6216423</v>
      </c>
      <c r="D640" s="101" t="s">
        <v>1767</v>
      </c>
      <c r="E640" t="s">
        <v>1768</v>
      </c>
      <c r="F640" t="s">
        <v>1632</v>
      </c>
      <c r="G640" t="s">
        <v>1758</v>
      </c>
      <c r="H640" s="104">
        <v>5512.8</v>
      </c>
    </row>
    <row r="641" spans="1:8" ht="15" customHeight="1" x14ac:dyDescent="0.25">
      <c r="A641" t="s">
        <v>8</v>
      </c>
      <c r="B641" t="s">
        <v>796</v>
      </c>
      <c r="C641" s="101">
        <v>6216426</v>
      </c>
      <c r="D641" s="101" t="s">
        <v>1769</v>
      </c>
      <c r="E641" t="s">
        <v>1770</v>
      </c>
      <c r="F641" t="s">
        <v>1632</v>
      </c>
      <c r="G641" t="s">
        <v>1758</v>
      </c>
      <c r="H641" s="104">
        <v>5534.4</v>
      </c>
    </row>
    <row r="642" spans="1:8" ht="15" customHeight="1" x14ac:dyDescent="0.25">
      <c r="A642" t="s">
        <v>8</v>
      </c>
      <c r="B642" t="s">
        <v>796</v>
      </c>
      <c r="C642" s="101">
        <v>6216429</v>
      </c>
      <c r="D642" s="101" t="s">
        <v>1771</v>
      </c>
      <c r="E642" t="s">
        <v>1772</v>
      </c>
      <c r="F642" t="s">
        <v>1632</v>
      </c>
      <c r="G642" t="s">
        <v>1758</v>
      </c>
      <c r="H642" s="104">
        <v>6022.8</v>
      </c>
    </row>
    <row r="643" spans="1:8" ht="15" customHeight="1" x14ac:dyDescent="0.25">
      <c r="A643" t="s">
        <v>8</v>
      </c>
      <c r="B643" t="s">
        <v>796</v>
      </c>
      <c r="C643" s="101">
        <v>6216432</v>
      </c>
      <c r="D643" s="101" t="s">
        <v>1773</v>
      </c>
      <c r="E643" t="s">
        <v>1774</v>
      </c>
      <c r="F643" t="s">
        <v>1632</v>
      </c>
      <c r="G643" t="s">
        <v>1758</v>
      </c>
      <c r="H643" s="104">
        <v>6338.4</v>
      </c>
    </row>
    <row r="644" spans="1:8" ht="15" customHeight="1" x14ac:dyDescent="0.25">
      <c r="A644" t="s">
        <v>8</v>
      </c>
      <c r="B644" t="s">
        <v>796</v>
      </c>
      <c r="C644" s="101">
        <v>6216435</v>
      </c>
      <c r="D644" s="101" t="s">
        <v>1775</v>
      </c>
      <c r="E644" t="s">
        <v>1776</v>
      </c>
      <c r="F644" t="s">
        <v>1632</v>
      </c>
      <c r="G644" t="s">
        <v>1758</v>
      </c>
      <c r="H644" s="104">
        <v>6721.2</v>
      </c>
    </row>
    <row r="645" spans="1:8" ht="15" customHeight="1" x14ac:dyDescent="0.25">
      <c r="A645" t="s">
        <v>8</v>
      </c>
      <c r="B645" t="s">
        <v>796</v>
      </c>
      <c r="C645" s="101">
        <v>6216442</v>
      </c>
      <c r="D645" s="101" t="s">
        <v>1777</v>
      </c>
      <c r="E645" t="s">
        <v>1778</v>
      </c>
      <c r="F645" t="s">
        <v>1632</v>
      </c>
      <c r="G645" t="s">
        <v>1758</v>
      </c>
      <c r="H645" s="104">
        <v>3072</v>
      </c>
    </row>
    <row r="646" spans="1:8" ht="15" customHeight="1" x14ac:dyDescent="0.25">
      <c r="A646" t="s">
        <v>8</v>
      </c>
      <c r="B646" t="s">
        <v>796</v>
      </c>
      <c r="C646" s="101">
        <v>6216445</v>
      </c>
      <c r="D646" s="101" t="s">
        <v>1779</v>
      </c>
      <c r="E646" t="s">
        <v>1780</v>
      </c>
      <c r="F646" t="s">
        <v>1632</v>
      </c>
      <c r="G646" t="s">
        <v>1758</v>
      </c>
      <c r="H646" s="104">
        <v>3253.2</v>
      </c>
    </row>
    <row r="647" spans="1:8" ht="15" customHeight="1" x14ac:dyDescent="0.25">
      <c r="A647" t="s">
        <v>8</v>
      </c>
      <c r="B647" t="s">
        <v>796</v>
      </c>
      <c r="C647" s="101">
        <v>6216448</v>
      </c>
      <c r="D647" s="101" t="s">
        <v>1781</v>
      </c>
      <c r="E647" t="s">
        <v>1782</v>
      </c>
      <c r="F647" t="s">
        <v>1632</v>
      </c>
      <c r="G647" t="s">
        <v>1758</v>
      </c>
      <c r="H647" s="104">
        <v>3421.2</v>
      </c>
    </row>
    <row r="648" spans="1:8" ht="15" customHeight="1" x14ac:dyDescent="0.25">
      <c r="A648" t="s">
        <v>8</v>
      </c>
      <c r="B648" t="s">
        <v>796</v>
      </c>
      <c r="C648" s="101">
        <v>6216451</v>
      </c>
      <c r="D648" s="101" t="s">
        <v>1783</v>
      </c>
      <c r="E648" t="s">
        <v>1784</v>
      </c>
      <c r="F648" t="s">
        <v>1632</v>
      </c>
      <c r="G648" t="s">
        <v>1758</v>
      </c>
      <c r="H648" s="104">
        <v>3594</v>
      </c>
    </row>
    <row r="649" spans="1:8" ht="15" customHeight="1" x14ac:dyDescent="0.25">
      <c r="A649" t="s">
        <v>8</v>
      </c>
      <c r="B649" t="s">
        <v>796</v>
      </c>
      <c r="C649" s="101">
        <v>6216454</v>
      </c>
      <c r="D649" s="101" t="s">
        <v>1785</v>
      </c>
      <c r="E649" t="s">
        <v>1786</v>
      </c>
      <c r="F649" t="s">
        <v>1632</v>
      </c>
      <c r="G649" t="s">
        <v>1758</v>
      </c>
      <c r="H649" s="104">
        <v>3793.2</v>
      </c>
    </row>
    <row r="650" spans="1:8" ht="15" customHeight="1" x14ac:dyDescent="0.25">
      <c r="A650" t="s">
        <v>8</v>
      </c>
      <c r="B650" t="s">
        <v>796</v>
      </c>
      <c r="C650" s="101">
        <v>6216465</v>
      </c>
      <c r="D650" s="101" t="s">
        <v>1787</v>
      </c>
      <c r="E650" t="s">
        <v>1788</v>
      </c>
      <c r="F650" t="s">
        <v>1632</v>
      </c>
      <c r="G650" t="s">
        <v>1758</v>
      </c>
      <c r="H650" s="104">
        <v>5512.8</v>
      </c>
    </row>
    <row r="651" spans="1:8" ht="15" customHeight="1" x14ac:dyDescent="0.25">
      <c r="A651" t="s">
        <v>8</v>
      </c>
      <c r="B651" t="s">
        <v>796</v>
      </c>
      <c r="C651" s="101">
        <v>6216468</v>
      </c>
      <c r="D651" s="101" t="s">
        <v>1789</v>
      </c>
      <c r="E651" t="s">
        <v>1790</v>
      </c>
      <c r="F651" t="s">
        <v>1632</v>
      </c>
      <c r="G651" t="s">
        <v>1758</v>
      </c>
      <c r="H651" s="104">
        <v>5534.4</v>
      </c>
    </row>
    <row r="652" spans="1:8" ht="15" customHeight="1" x14ac:dyDescent="0.25">
      <c r="A652" t="s">
        <v>8</v>
      </c>
      <c r="B652" t="s">
        <v>796</v>
      </c>
      <c r="C652" s="101">
        <v>6216471</v>
      </c>
      <c r="D652" s="101" t="s">
        <v>1791</v>
      </c>
      <c r="E652" t="s">
        <v>1792</v>
      </c>
      <c r="F652" t="s">
        <v>1632</v>
      </c>
      <c r="G652" t="s">
        <v>1758</v>
      </c>
      <c r="H652" s="104">
        <v>6022.8</v>
      </c>
    </row>
    <row r="653" spans="1:8" ht="15" customHeight="1" x14ac:dyDescent="0.25">
      <c r="A653" t="s">
        <v>8</v>
      </c>
      <c r="B653" t="s">
        <v>796</v>
      </c>
      <c r="C653" s="101">
        <v>6216474</v>
      </c>
      <c r="D653" s="101" t="s">
        <v>1793</v>
      </c>
      <c r="E653" t="s">
        <v>1794</v>
      </c>
      <c r="F653" t="s">
        <v>1632</v>
      </c>
      <c r="G653" t="s">
        <v>1758</v>
      </c>
      <c r="H653" s="104">
        <v>6338.4</v>
      </c>
    </row>
    <row r="654" spans="1:8" ht="15" customHeight="1" x14ac:dyDescent="0.25">
      <c r="A654" t="s">
        <v>8</v>
      </c>
      <c r="B654" t="s">
        <v>796</v>
      </c>
      <c r="C654" s="101">
        <v>6216477</v>
      </c>
      <c r="D654" s="101" t="s">
        <v>1795</v>
      </c>
      <c r="E654" t="s">
        <v>1796</v>
      </c>
      <c r="F654" t="s">
        <v>1632</v>
      </c>
      <c r="G654" t="s">
        <v>1758</v>
      </c>
      <c r="H654" s="104">
        <v>6721.2</v>
      </c>
    </row>
    <row r="655" spans="1:8" ht="15" customHeight="1" x14ac:dyDescent="0.25">
      <c r="A655" t="s">
        <v>8</v>
      </c>
      <c r="B655" t="s">
        <v>796</v>
      </c>
      <c r="C655" s="101">
        <v>6216545</v>
      </c>
      <c r="D655" s="101" t="s">
        <v>1797</v>
      </c>
      <c r="E655" t="s">
        <v>1798</v>
      </c>
      <c r="F655" t="s">
        <v>1408</v>
      </c>
      <c r="G655" t="s">
        <v>1799</v>
      </c>
      <c r="H655" s="104">
        <v>726</v>
      </c>
    </row>
    <row r="656" spans="1:8" ht="15" customHeight="1" x14ac:dyDescent="0.25">
      <c r="A656" t="s">
        <v>8</v>
      </c>
      <c r="B656" t="s">
        <v>796</v>
      </c>
      <c r="C656" s="101">
        <v>6216548</v>
      </c>
      <c r="D656" s="101" t="s">
        <v>1800</v>
      </c>
      <c r="E656" t="s">
        <v>1801</v>
      </c>
      <c r="F656" t="s">
        <v>1408</v>
      </c>
      <c r="G656" t="s">
        <v>1802</v>
      </c>
      <c r="H656" s="104">
        <v>1089.5999999999999</v>
      </c>
    </row>
    <row r="657" spans="1:8" ht="15" customHeight="1" x14ac:dyDescent="0.25">
      <c r="A657" t="s">
        <v>8</v>
      </c>
      <c r="B657" t="s">
        <v>796</v>
      </c>
      <c r="C657" s="101">
        <v>6216587</v>
      </c>
      <c r="D657" s="101" t="s">
        <v>1803</v>
      </c>
      <c r="E657" t="s">
        <v>1804</v>
      </c>
      <c r="F657" t="s">
        <v>884</v>
      </c>
      <c r="G657" t="s">
        <v>1805</v>
      </c>
      <c r="H657" s="104">
        <v>1105.992</v>
      </c>
    </row>
    <row r="658" spans="1:8" ht="15" customHeight="1" x14ac:dyDescent="0.25">
      <c r="A658" t="s">
        <v>8</v>
      </c>
      <c r="B658" t="s">
        <v>796</v>
      </c>
      <c r="C658" s="101">
        <v>6216590</v>
      </c>
      <c r="D658" s="101" t="s">
        <v>1806</v>
      </c>
      <c r="E658" t="s">
        <v>1807</v>
      </c>
      <c r="F658" t="s">
        <v>884</v>
      </c>
      <c r="G658" t="s">
        <v>1808</v>
      </c>
      <c r="H658" s="104">
        <v>2891.328</v>
      </c>
    </row>
    <row r="659" spans="1:8" ht="15" customHeight="1" x14ac:dyDescent="0.25">
      <c r="A659" t="s">
        <v>8</v>
      </c>
      <c r="B659" t="s">
        <v>796</v>
      </c>
      <c r="C659" s="101">
        <v>6216650</v>
      </c>
      <c r="D659" s="101" t="s">
        <v>1809</v>
      </c>
      <c r="E659" t="s">
        <v>1810</v>
      </c>
      <c r="F659" t="s">
        <v>1498</v>
      </c>
      <c r="G659" t="s">
        <v>1811</v>
      </c>
      <c r="H659" s="104">
        <v>2420.88</v>
      </c>
    </row>
    <row r="660" spans="1:8" ht="15" customHeight="1" x14ac:dyDescent="0.25">
      <c r="A660" t="s">
        <v>8</v>
      </c>
      <c r="B660" t="s">
        <v>796</v>
      </c>
      <c r="C660" s="101">
        <v>6216653</v>
      </c>
      <c r="D660" s="101" t="s">
        <v>1812</v>
      </c>
      <c r="E660" t="s">
        <v>1813</v>
      </c>
      <c r="F660" t="s">
        <v>1498</v>
      </c>
      <c r="G660" t="s">
        <v>1811</v>
      </c>
      <c r="H660" s="104">
        <v>2991.7439999999997</v>
      </c>
    </row>
    <row r="661" spans="1:8" ht="15" customHeight="1" x14ac:dyDescent="0.25">
      <c r="A661" t="s">
        <v>8</v>
      </c>
      <c r="B661" t="s">
        <v>796</v>
      </c>
      <c r="C661" s="101">
        <v>6217682</v>
      </c>
      <c r="D661" s="101" t="s">
        <v>1814</v>
      </c>
      <c r="E661" t="s">
        <v>1815</v>
      </c>
      <c r="F661" t="s">
        <v>1816</v>
      </c>
      <c r="G661" t="s">
        <v>1817</v>
      </c>
      <c r="H661" s="104">
        <v>15197.52</v>
      </c>
    </row>
    <row r="662" spans="1:8" ht="15" customHeight="1" x14ac:dyDescent="0.25">
      <c r="A662" t="s">
        <v>8</v>
      </c>
      <c r="B662" t="s">
        <v>796</v>
      </c>
      <c r="C662" s="101">
        <v>6217686</v>
      </c>
      <c r="D662" s="101" t="s">
        <v>1818</v>
      </c>
      <c r="E662" t="s">
        <v>1819</v>
      </c>
      <c r="F662" t="s">
        <v>1816</v>
      </c>
      <c r="G662" t="s">
        <v>1817</v>
      </c>
      <c r="H662" s="104">
        <v>17533.5</v>
      </c>
    </row>
    <row r="663" spans="1:8" ht="15" customHeight="1" x14ac:dyDescent="0.25">
      <c r="A663" t="s">
        <v>8</v>
      </c>
      <c r="B663" t="s">
        <v>796</v>
      </c>
      <c r="C663" s="101">
        <v>6217688</v>
      </c>
      <c r="D663" s="101" t="s">
        <v>1820</v>
      </c>
      <c r="E663" t="s">
        <v>1821</v>
      </c>
      <c r="F663" t="s">
        <v>1816</v>
      </c>
      <c r="G663" t="s">
        <v>1817</v>
      </c>
      <c r="H663" s="104">
        <v>18823.32</v>
      </c>
    </row>
    <row r="664" spans="1:8" ht="15" customHeight="1" x14ac:dyDescent="0.25">
      <c r="A664" t="s">
        <v>8</v>
      </c>
      <c r="B664" t="s">
        <v>796</v>
      </c>
      <c r="C664" s="101">
        <v>6217690</v>
      </c>
      <c r="D664" s="101" t="s">
        <v>1822</v>
      </c>
      <c r="E664" t="s">
        <v>1823</v>
      </c>
      <c r="F664" t="s">
        <v>1816</v>
      </c>
      <c r="G664" t="s">
        <v>1817</v>
      </c>
      <c r="H664" s="104">
        <v>20008.811999999998</v>
      </c>
    </row>
    <row r="665" spans="1:8" ht="15" customHeight="1" x14ac:dyDescent="0.25">
      <c r="A665" t="s">
        <v>8</v>
      </c>
      <c r="B665" t="s">
        <v>796</v>
      </c>
      <c r="C665" s="101">
        <v>6217772</v>
      </c>
      <c r="D665" s="101" t="s">
        <v>1824</v>
      </c>
      <c r="E665" t="s">
        <v>1825</v>
      </c>
      <c r="F665" t="s">
        <v>1816</v>
      </c>
      <c r="G665" t="s">
        <v>1817</v>
      </c>
      <c r="H665" s="104">
        <v>28994.303999999996</v>
      </c>
    </row>
    <row r="666" spans="1:8" ht="15" customHeight="1" x14ac:dyDescent="0.25">
      <c r="A666" t="s">
        <v>8</v>
      </c>
      <c r="B666" t="s">
        <v>796</v>
      </c>
      <c r="C666" s="101">
        <v>6217774</v>
      </c>
      <c r="D666" s="101" t="s">
        <v>1826</v>
      </c>
      <c r="E666" t="s">
        <v>1827</v>
      </c>
      <c r="F666" t="s">
        <v>1816</v>
      </c>
      <c r="G666" t="s">
        <v>1817</v>
      </c>
      <c r="H666" s="104">
        <v>31566.972000000002</v>
      </c>
    </row>
    <row r="667" spans="1:8" ht="15" customHeight="1" x14ac:dyDescent="0.25">
      <c r="A667" t="s">
        <v>8</v>
      </c>
      <c r="B667" t="s">
        <v>796</v>
      </c>
      <c r="C667" s="101">
        <v>6217776</v>
      </c>
      <c r="D667" s="101" t="s">
        <v>1828</v>
      </c>
      <c r="E667" t="s">
        <v>1829</v>
      </c>
      <c r="F667" t="s">
        <v>1816</v>
      </c>
      <c r="G667" t="s">
        <v>1817</v>
      </c>
      <c r="H667" s="104">
        <v>32764.739999999998</v>
      </c>
    </row>
    <row r="668" spans="1:8" ht="15" customHeight="1" x14ac:dyDescent="0.25">
      <c r="A668" t="s">
        <v>8</v>
      </c>
      <c r="B668" t="s">
        <v>796</v>
      </c>
      <c r="C668" s="101">
        <v>6217778</v>
      </c>
      <c r="D668" s="101" t="s">
        <v>1830</v>
      </c>
      <c r="E668" t="s">
        <v>1831</v>
      </c>
      <c r="F668" t="s">
        <v>1816</v>
      </c>
      <c r="G668" t="s">
        <v>1817</v>
      </c>
      <c r="H668" s="104">
        <v>35441.675999999999</v>
      </c>
    </row>
    <row r="669" spans="1:8" ht="15" customHeight="1" x14ac:dyDescent="0.25">
      <c r="A669" t="s">
        <v>8</v>
      </c>
      <c r="B669" t="s">
        <v>796</v>
      </c>
      <c r="C669" s="101">
        <v>6217780</v>
      </c>
      <c r="D669" s="101" t="s">
        <v>1832</v>
      </c>
      <c r="E669" t="s">
        <v>1833</v>
      </c>
      <c r="F669" t="s">
        <v>1816</v>
      </c>
      <c r="G669" t="s">
        <v>1817</v>
      </c>
      <c r="H669" s="104">
        <v>36928.451999999997</v>
      </c>
    </row>
    <row r="670" spans="1:8" ht="15" customHeight="1" x14ac:dyDescent="0.25">
      <c r="A670" t="s">
        <v>8</v>
      </c>
      <c r="B670" t="s">
        <v>796</v>
      </c>
      <c r="C670" s="101">
        <v>6219382</v>
      </c>
      <c r="D670" s="101" t="s">
        <v>1834</v>
      </c>
      <c r="E670" t="s">
        <v>1835</v>
      </c>
      <c r="F670" t="s">
        <v>1836</v>
      </c>
      <c r="G670" t="s">
        <v>1837</v>
      </c>
      <c r="H670" s="104">
        <v>35607.503999999994</v>
      </c>
    </row>
    <row r="671" spans="1:8" ht="15" customHeight="1" x14ac:dyDescent="0.25">
      <c r="A671" t="s">
        <v>8</v>
      </c>
      <c r="B671" t="s">
        <v>796</v>
      </c>
      <c r="C671" s="101">
        <v>6219384</v>
      </c>
      <c r="D671" s="101" t="s">
        <v>1838</v>
      </c>
      <c r="E671" t="s">
        <v>1839</v>
      </c>
      <c r="F671" t="s">
        <v>1836</v>
      </c>
      <c r="G671" t="s">
        <v>1840</v>
      </c>
      <c r="H671" s="104">
        <v>37383.167999999998</v>
      </c>
    </row>
    <row r="672" spans="1:8" ht="15" customHeight="1" x14ac:dyDescent="0.25">
      <c r="A672" t="s">
        <v>8</v>
      </c>
      <c r="B672" t="s">
        <v>796</v>
      </c>
      <c r="C672" s="101">
        <v>6219386</v>
      </c>
      <c r="D672" s="101" t="s">
        <v>1841</v>
      </c>
      <c r="E672" t="s">
        <v>1842</v>
      </c>
      <c r="F672" t="s">
        <v>1836</v>
      </c>
      <c r="G672" t="s">
        <v>1843</v>
      </c>
      <c r="H672" s="104">
        <v>39010.691999999995</v>
      </c>
    </row>
    <row r="673" spans="1:8" ht="15" customHeight="1" x14ac:dyDescent="0.25">
      <c r="A673" t="s">
        <v>8</v>
      </c>
      <c r="B673" t="s">
        <v>796</v>
      </c>
      <c r="C673" s="101">
        <v>6219388</v>
      </c>
      <c r="D673" s="101" t="s">
        <v>1844</v>
      </c>
      <c r="E673" t="s">
        <v>1845</v>
      </c>
      <c r="F673" t="s">
        <v>1836</v>
      </c>
      <c r="G673" t="s">
        <v>1846</v>
      </c>
      <c r="H673" s="104">
        <v>39258.671999999999</v>
      </c>
    </row>
    <row r="674" spans="1:8" ht="15" customHeight="1" x14ac:dyDescent="0.25">
      <c r="A674" t="s">
        <v>8</v>
      </c>
      <c r="B674" t="s">
        <v>796</v>
      </c>
      <c r="C674" s="101">
        <v>6219390</v>
      </c>
      <c r="D674" s="101" t="s">
        <v>1847</v>
      </c>
      <c r="E674" t="s">
        <v>1848</v>
      </c>
      <c r="F674" t="s">
        <v>1836</v>
      </c>
      <c r="G674" t="s">
        <v>1849</v>
      </c>
      <c r="H674" s="104">
        <v>40856.771999999997</v>
      </c>
    </row>
    <row r="675" spans="1:8" ht="15" customHeight="1" x14ac:dyDescent="0.25">
      <c r="A675" t="s">
        <v>8</v>
      </c>
      <c r="B675" t="s">
        <v>796</v>
      </c>
      <c r="C675" s="101">
        <v>6219402</v>
      </c>
      <c r="D675" s="101" t="s">
        <v>1850</v>
      </c>
      <c r="E675" t="s">
        <v>1851</v>
      </c>
      <c r="F675" t="s">
        <v>1836</v>
      </c>
      <c r="G675" t="s">
        <v>1837</v>
      </c>
      <c r="H675" s="104">
        <v>61802.003999999994</v>
      </c>
    </row>
    <row r="676" spans="1:8" ht="15" customHeight="1" x14ac:dyDescent="0.25">
      <c r="A676" t="s">
        <v>8</v>
      </c>
      <c r="B676" t="s">
        <v>796</v>
      </c>
      <c r="C676" s="101">
        <v>6219405</v>
      </c>
      <c r="D676" s="101" t="s">
        <v>1852</v>
      </c>
      <c r="E676" t="s">
        <v>1853</v>
      </c>
      <c r="F676" t="s">
        <v>1836</v>
      </c>
      <c r="G676" t="s">
        <v>1840</v>
      </c>
      <c r="H676" s="104">
        <v>64404.299999999996</v>
      </c>
    </row>
    <row r="677" spans="1:8" ht="15" customHeight="1" x14ac:dyDescent="0.25">
      <c r="A677" t="s">
        <v>8</v>
      </c>
      <c r="B677" t="s">
        <v>796</v>
      </c>
      <c r="C677" s="101">
        <v>6219407</v>
      </c>
      <c r="D677" s="101" t="s">
        <v>1854</v>
      </c>
      <c r="E677" t="s">
        <v>1855</v>
      </c>
      <c r="F677" t="s">
        <v>1836</v>
      </c>
      <c r="G677" t="s">
        <v>1843</v>
      </c>
      <c r="H677" s="104">
        <v>66564.864000000001</v>
      </c>
    </row>
    <row r="678" spans="1:8" ht="15" customHeight="1" x14ac:dyDescent="0.25">
      <c r="A678" t="s">
        <v>8</v>
      </c>
      <c r="B678" t="s">
        <v>796</v>
      </c>
      <c r="C678" s="101">
        <v>6219409</v>
      </c>
      <c r="D678" s="101" t="s">
        <v>1856</v>
      </c>
      <c r="E678" t="s">
        <v>1857</v>
      </c>
      <c r="F678" t="s">
        <v>1836</v>
      </c>
      <c r="G678" t="s">
        <v>1846</v>
      </c>
      <c r="H678" s="104">
        <v>68518.271999999997</v>
      </c>
    </row>
    <row r="679" spans="1:8" ht="15" customHeight="1" x14ac:dyDescent="0.25">
      <c r="A679" t="s">
        <v>8</v>
      </c>
      <c r="B679" t="s">
        <v>796</v>
      </c>
      <c r="C679" s="101">
        <v>6219412</v>
      </c>
      <c r="D679" s="101" t="s">
        <v>1858</v>
      </c>
      <c r="E679" t="s">
        <v>1859</v>
      </c>
      <c r="F679" t="s">
        <v>1836</v>
      </c>
      <c r="G679" t="s">
        <v>1849</v>
      </c>
      <c r="H679" s="104">
        <v>70562.555999999997</v>
      </c>
    </row>
    <row r="680" spans="1:8" ht="15" customHeight="1" x14ac:dyDescent="0.25">
      <c r="A680" t="s">
        <v>8</v>
      </c>
      <c r="B680" t="s">
        <v>796</v>
      </c>
      <c r="C680" s="101">
        <v>6219682</v>
      </c>
      <c r="D680" s="101" t="s">
        <v>1860</v>
      </c>
      <c r="E680" t="s">
        <v>1861</v>
      </c>
      <c r="F680" t="s">
        <v>917</v>
      </c>
      <c r="G680" t="s">
        <v>1862</v>
      </c>
      <c r="H680" s="104">
        <v>46050.203999999998</v>
      </c>
    </row>
    <row r="681" spans="1:8" ht="15" customHeight="1" x14ac:dyDescent="0.25">
      <c r="A681" t="s">
        <v>8</v>
      </c>
      <c r="B681" t="s">
        <v>796</v>
      </c>
      <c r="C681" s="101">
        <v>6219684</v>
      </c>
      <c r="D681" s="101" t="s">
        <v>1863</v>
      </c>
      <c r="E681" t="s">
        <v>1864</v>
      </c>
      <c r="F681" t="s">
        <v>917</v>
      </c>
      <c r="G681" t="s">
        <v>1865</v>
      </c>
      <c r="H681" s="104">
        <v>49230.48</v>
      </c>
    </row>
    <row r="682" spans="1:8" ht="15" customHeight="1" x14ac:dyDescent="0.25">
      <c r="A682" t="s">
        <v>8</v>
      </c>
      <c r="B682" t="s">
        <v>796</v>
      </c>
      <c r="C682" s="101">
        <v>6219686</v>
      </c>
      <c r="D682" s="101" t="s">
        <v>1866</v>
      </c>
      <c r="E682" t="s">
        <v>1867</v>
      </c>
      <c r="F682" t="s">
        <v>917</v>
      </c>
      <c r="G682" t="s">
        <v>1868</v>
      </c>
      <c r="H682" s="104">
        <v>52415.939999999995</v>
      </c>
    </row>
    <row r="683" spans="1:8" ht="15" customHeight="1" x14ac:dyDescent="0.25">
      <c r="A683" t="s">
        <v>8</v>
      </c>
      <c r="B683" t="s">
        <v>796</v>
      </c>
      <c r="C683" s="101">
        <v>6219688</v>
      </c>
      <c r="D683" s="101" t="s">
        <v>1869</v>
      </c>
      <c r="E683" t="s">
        <v>1870</v>
      </c>
      <c r="F683" t="s">
        <v>917</v>
      </c>
      <c r="G683" t="s">
        <v>1871</v>
      </c>
      <c r="H683" s="104">
        <v>55600.692000000003</v>
      </c>
    </row>
    <row r="684" spans="1:8" ht="15" customHeight="1" x14ac:dyDescent="0.25">
      <c r="A684" t="s">
        <v>8</v>
      </c>
      <c r="B684" t="s">
        <v>796</v>
      </c>
      <c r="C684" s="101">
        <v>6219690</v>
      </c>
      <c r="D684" s="101" t="s">
        <v>1872</v>
      </c>
      <c r="E684" t="s">
        <v>1873</v>
      </c>
      <c r="F684" t="s">
        <v>917</v>
      </c>
      <c r="G684" t="s">
        <v>1874</v>
      </c>
      <c r="H684" s="104">
        <v>58801.139999999992</v>
      </c>
    </row>
    <row r="685" spans="1:8" ht="15" customHeight="1" x14ac:dyDescent="0.25">
      <c r="A685" t="s">
        <v>8</v>
      </c>
      <c r="B685" t="s">
        <v>796</v>
      </c>
      <c r="C685" s="101">
        <v>6219702</v>
      </c>
      <c r="D685" s="101" t="s">
        <v>1875</v>
      </c>
      <c r="E685" t="s">
        <v>1876</v>
      </c>
      <c r="F685" t="s">
        <v>917</v>
      </c>
      <c r="G685" t="s">
        <v>1862</v>
      </c>
      <c r="H685" s="104">
        <v>87607.932000000001</v>
      </c>
    </row>
    <row r="686" spans="1:8" ht="15" customHeight="1" x14ac:dyDescent="0.25">
      <c r="A686" t="s">
        <v>8</v>
      </c>
      <c r="B686" t="s">
        <v>796</v>
      </c>
      <c r="C686" s="101">
        <v>6219704</v>
      </c>
      <c r="D686" s="101" t="s">
        <v>1877</v>
      </c>
      <c r="E686" t="s">
        <v>1878</v>
      </c>
      <c r="F686" t="s">
        <v>917</v>
      </c>
      <c r="G686" t="s">
        <v>1865</v>
      </c>
      <c r="H686" s="104">
        <v>96618.923999999999</v>
      </c>
    </row>
    <row r="687" spans="1:8" ht="15" customHeight="1" x14ac:dyDescent="0.25">
      <c r="A687" t="s">
        <v>8</v>
      </c>
      <c r="B687" t="s">
        <v>796</v>
      </c>
      <c r="C687" s="101">
        <v>6219706</v>
      </c>
      <c r="D687" s="101" t="s">
        <v>1879</v>
      </c>
      <c r="E687" t="s">
        <v>1880</v>
      </c>
      <c r="F687" t="s">
        <v>917</v>
      </c>
      <c r="G687" t="s">
        <v>1868</v>
      </c>
      <c r="H687" s="104">
        <v>99132.528000000006</v>
      </c>
    </row>
    <row r="688" spans="1:8" ht="15" customHeight="1" x14ac:dyDescent="0.25">
      <c r="A688" t="s">
        <v>8</v>
      </c>
      <c r="B688" t="s">
        <v>796</v>
      </c>
      <c r="C688" s="101">
        <v>6219708</v>
      </c>
      <c r="D688" s="101" t="s">
        <v>1881</v>
      </c>
      <c r="E688" t="s">
        <v>1882</v>
      </c>
      <c r="F688" t="s">
        <v>917</v>
      </c>
      <c r="G688" t="s">
        <v>1871</v>
      </c>
      <c r="H688" s="104">
        <v>104681.71199999998</v>
      </c>
    </row>
    <row r="689" spans="1:8" ht="15" customHeight="1" x14ac:dyDescent="0.25">
      <c r="A689" t="s">
        <v>8</v>
      </c>
      <c r="B689" t="s">
        <v>796</v>
      </c>
      <c r="C689" s="101">
        <v>6219710</v>
      </c>
      <c r="D689" s="101" t="s">
        <v>1883</v>
      </c>
      <c r="E689" t="s">
        <v>1884</v>
      </c>
      <c r="F689" t="s">
        <v>917</v>
      </c>
      <c r="G689" t="s">
        <v>1874</v>
      </c>
      <c r="H689" s="104">
        <v>98110.8</v>
      </c>
    </row>
    <row r="690" spans="1:8" ht="15" customHeight="1" x14ac:dyDescent="0.25">
      <c r="A690" t="s">
        <v>8</v>
      </c>
      <c r="B690" t="s">
        <v>796</v>
      </c>
      <c r="C690" s="101">
        <v>6221076</v>
      </c>
      <c r="D690" s="101" t="s">
        <v>1885</v>
      </c>
      <c r="E690" t="s">
        <v>1886</v>
      </c>
      <c r="F690" t="s">
        <v>1887</v>
      </c>
      <c r="G690" t="s">
        <v>1888</v>
      </c>
      <c r="H690" s="104">
        <v>134.184</v>
      </c>
    </row>
    <row r="691" spans="1:8" ht="15" customHeight="1" x14ac:dyDescent="0.25">
      <c r="A691" t="s">
        <v>8</v>
      </c>
      <c r="B691" t="s">
        <v>796</v>
      </c>
      <c r="C691" s="101">
        <v>6221084</v>
      </c>
      <c r="D691" s="101" t="s">
        <v>1889</v>
      </c>
      <c r="E691" t="s">
        <v>1890</v>
      </c>
      <c r="F691" t="s">
        <v>1887</v>
      </c>
      <c r="G691" t="s">
        <v>1891</v>
      </c>
      <c r="H691" s="104">
        <v>172.66799999999998</v>
      </c>
    </row>
    <row r="692" spans="1:8" ht="15" customHeight="1" x14ac:dyDescent="0.25">
      <c r="A692" t="s">
        <v>8</v>
      </c>
      <c r="B692" t="s">
        <v>796</v>
      </c>
      <c r="C692" s="101">
        <v>6221122</v>
      </c>
      <c r="D692" s="101" t="s">
        <v>1892</v>
      </c>
      <c r="E692" t="s">
        <v>1893</v>
      </c>
      <c r="F692" t="s">
        <v>1887</v>
      </c>
      <c r="G692" t="s">
        <v>1894</v>
      </c>
      <c r="H692" s="104">
        <v>350.36400000000003</v>
      </c>
    </row>
    <row r="693" spans="1:8" ht="15" customHeight="1" x14ac:dyDescent="0.25">
      <c r="A693" t="s">
        <v>8</v>
      </c>
      <c r="B693" t="s">
        <v>1403</v>
      </c>
      <c r="C693" s="101">
        <v>6227023</v>
      </c>
      <c r="D693" s="101" t="s">
        <v>1895</v>
      </c>
      <c r="E693" t="s">
        <v>1896</v>
      </c>
      <c r="F693" t="s">
        <v>1897</v>
      </c>
      <c r="G693" t="s">
        <v>1898</v>
      </c>
      <c r="H693" s="104">
        <v>7419.5999999999995</v>
      </c>
    </row>
    <row r="694" spans="1:8" ht="15" customHeight="1" x14ac:dyDescent="0.25">
      <c r="A694" t="s">
        <v>8</v>
      </c>
      <c r="B694" t="s">
        <v>1403</v>
      </c>
      <c r="C694" s="101">
        <v>6227031</v>
      </c>
      <c r="D694" s="101" t="s">
        <v>1899</v>
      </c>
      <c r="E694" t="s">
        <v>1900</v>
      </c>
      <c r="F694" t="s">
        <v>1897</v>
      </c>
      <c r="G694" t="s">
        <v>1898</v>
      </c>
      <c r="H694" s="104">
        <v>7951.2</v>
      </c>
    </row>
    <row r="695" spans="1:8" ht="15" customHeight="1" x14ac:dyDescent="0.25">
      <c r="A695" t="s">
        <v>8</v>
      </c>
      <c r="B695" t="s">
        <v>1403</v>
      </c>
      <c r="C695" s="101">
        <v>6227058</v>
      </c>
      <c r="D695" s="101" t="s">
        <v>1901</v>
      </c>
      <c r="E695" t="s">
        <v>1902</v>
      </c>
      <c r="F695" t="s">
        <v>1897</v>
      </c>
      <c r="G695" t="s">
        <v>1898</v>
      </c>
      <c r="H695" s="104">
        <v>8482.7999999999993</v>
      </c>
    </row>
    <row r="696" spans="1:8" ht="15" customHeight="1" x14ac:dyDescent="0.25">
      <c r="A696" t="s">
        <v>8</v>
      </c>
      <c r="B696" t="s">
        <v>1403</v>
      </c>
      <c r="C696" s="101">
        <v>6227066</v>
      </c>
      <c r="D696" s="101" t="s">
        <v>1903</v>
      </c>
      <c r="E696" t="s">
        <v>1904</v>
      </c>
      <c r="F696" t="s">
        <v>1897</v>
      </c>
      <c r="G696" t="s">
        <v>1898</v>
      </c>
      <c r="H696" s="104">
        <v>9009.6</v>
      </c>
    </row>
    <row r="697" spans="1:8" ht="15" customHeight="1" x14ac:dyDescent="0.25">
      <c r="A697" t="s">
        <v>8</v>
      </c>
      <c r="B697" t="s">
        <v>1403</v>
      </c>
      <c r="C697" s="101">
        <v>6227074</v>
      </c>
      <c r="D697" s="101" t="s">
        <v>1905</v>
      </c>
      <c r="E697" t="s">
        <v>1906</v>
      </c>
      <c r="F697" t="s">
        <v>1897</v>
      </c>
      <c r="G697" t="s">
        <v>1898</v>
      </c>
      <c r="H697" s="104">
        <v>9541.1999999999989</v>
      </c>
    </row>
    <row r="698" spans="1:8" ht="15" customHeight="1" x14ac:dyDescent="0.25">
      <c r="A698" t="s">
        <v>8</v>
      </c>
      <c r="B698" t="s">
        <v>1403</v>
      </c>
      <c r="C698" s="101">
        <v>6227120</v>
      </c>
      <c r="D698" s="101" t="s">
        <v>1907</v>
      </c>
      <c r="E698" t="s">
        <v>1908</v>
      </c>
      <c r="F698" t="s">
        <v>1897</v>
      </c>
      <c r="G698" t="s">
        <v>1898</v>
      </c>
      <c r="H698" s="104">
        <v>9405.6</v>
      </c>
    </row>
    <row r="699" spans="1:8" ht="15" customHeight="1" x14ac:dyDescent="0.25">
      <c r="A699" t="s">
        <v>8</v>
      </c>
      <c r="B699" t="s">
        <v>1403</v>
      </c>
      <c r="C699" s="101">
        <v>6227139</v>
      </c>
      <c r="D699" s="101" t="s">
        <v>1909</v>
      </c>
      <c r="E699" t="s">
        <v>1910</v>
      </c>
      <c r="F699" t="s">
        <v>1897</v>
      </c>
      <c r="G699" t="s">
        <v>1898</v>
      </c>
      <c r="H699" s="104">
        <v>10003.199999999999</v>
      </c>
    </row>
    <row r="700" spans="1:8" ht="15" customHeight="1" x14ac:dyDescent="0.25">
      <c r="A700" t="s">
        <v>8</v>
      </c>
      <c r="B700" t="s">
        <v>1403</v>
      </c>
      <c r="C700" s="101">
        <v>6227147</v>
      </c>
      <c r="D700" s="101" t="s">
        <v>1911</v>
      </c>
      <c r="E700" t="s">
        <v>1912</v>
      </c>
      <c r="F700" t="s">
        <v>1897</v>
      </c>
      <c r="G700" t="s">
        <v>1898</v>
      </c>
      <c r="H700" s="104">
        <v>10902</v>
      </c>
    </row>
    <row r="701" spans="1:8" ht="15" customHeight="1" x14ac:dyDescent="0.25">
      <c r="A701" t="s">
        <v>8</v>
      </c>
      <c r="B701" t="s">
        <v>1403</v>
      </c>
      <c r="C701" s="101">
        <v>6227155</v>
      </c>
      <c r="D701" s="101" t="s">
        <v>1913</v>
      </c>
      <c r="E701" t="s">
        <v>1914</v>
      </c>
      <c r="F701" t="s">
        <v>1897</v>
      </c>
      <c r="G701" t="s">
        <v>1898</v>
      </c>
      <c r="H701" s="104">
        <v>11290.8</v>
      </c>
    </row>
    <row r="702" spans="1:8" ht="15" customHeight="1" x14ac:dyDescent="0.25">
      <c r="A702" t="s">
        <v>8</v>
      </c>
      <c r="B702" t="s">
        <v>1403</v>
      </c>
      <c r="C702" s="101">
        <v>6227163</v>
      </c>
      <c r="D702" s="101" t="s">
        <v>1915</v>
      </c>
      <c r="E702" t="s">
        <v>1916</v>
      </c>
      <c r="F702" t="s">
        <v>1897</v>
      </c>
      <c r="G702" t="s">
        <v>1898</v>
      </c>
      <c r="H702" s="104">
        <v>14090.4</v>
      </c>
    </row>
    <row r="703" spans="1:8" ht="15" customHeight="1" x14ac:dyDescent="0.25">
      <c r="A703" t="s">
        <v>8</v>
      </c>
      <c r="B703" t="s">
        <v>1403</v>
      </c>
      <c r="C703" s="101">
        <v>6227422</v>
      </c>
      <c r="D703" s="101" t="s">
        <v>1917</v>
      </c>
      <c r="E703" t="s">
        <v>1918</v>
      </c>
      <c r="F703" t="s">
        <v>978</v>
      </c>
      <c r="G703" t="s">
        <v>1919</v>
      </c>
      <c r="H703" s="104">
        <v>3288</v>
      </c>
    </row>
    <row r="704" spans="1:8" ht="15" customHeight="1" x14ac:dyDescent="0.25">
      <c r="A704" t="s">
        <v>8</v>
      </c>
      <c r="B704" t="s">
        <v>1403</v>
      </c>
      <c r="C704" s="101">
        <v>6227430</v>
      </c>
      <c r="D704" s="101" t="s">
        <v>1920</v>
      </c>
      <c r="E704" t="s">
        <v>1921</v>
      </c>
      <c r="F704" t="s">
        <v>978</v>
      </c>
      <c r="G704" t="s">
        <v>1919</v>
      </c>
      <c r="H704" s="104">
        <v>4146</v>
      </c>
    </row>
    <row r="705" spans="1:8" ht="15" customHeight="1" x14ac:dyDescent="0.25">
      <c r="A705" t="s">
        <v>8</v>
      </c>
      <c r="B705" t="s">
        <v>1403</v>
      </c>
      <c r="C705" s="101">
        <v>6227449</v>
      </c>
      <c r="D705" s="101" t="s">
        <v>1922</v>
      </c>
      <c r="E705" t="s">
        <v>1923</v>
      </c>
      <c r="F705" t="s">
        <v>978</v>
      </c>
      <c r="G705" t="s">
        <v>1919</v>
      </c>
      <c r="H705" s="104">
        <v>6004.8</v>
      </c>
    </row>
    <row r="706" spans="1:8" ht="15" customHeight="1" x14ac:dyDescent="0.25">
      <c r="A706" t="s">
        <v>8</v>
      </c>
      <c r="B706" t="s">
        <v>1403</v>
      </c>
      <c r="C706" s="101">
        <v>6227457</v>
      </c>
      <c r="D706" s="101" t="s">
        <v>1924</v>
      </c>
      <c r="E706" t="s">
        <v>1925</v>
      </c>
      <c r="F706" t="s">
        <v>978</v>
      </c>
      <c r="G706" t="s">
        <v>1919</v>
      </c>
      <c r="H706" s="104">
        <v>6862.8</v>
      </c>
    </row>
    <row r="707" spans="1:8" ht="15" customHeight="1" x14ac:dyDescent="0.25">
      <c r="A707" t="s">
        <v>8</v>
      </c>
      <c r="B707" t="s">
        <v>1403</v>
      </c>
      <c r="C707" s="101">
        <v>6227465</v>
      </c>
      <c r="D707" s="101" t="s">
        <v>1926</v>
      </c>
      <c r="E707" t="s">
        <v>1927</v>
      </c>
      <c r="F707" t="s">
        <v>978</v>
      </c>
      <c r="G707" t="s">
        <v>1919</v>
      </c>
      <c r="H707" s="104">
        <v>7719.5999999999995</v>
      </c>
    </row>
    <row r="708" spans="1:8" ht="15" customHeight="1" x14ac:dyDescent="0.25">
      <c r="A708" t="s">
        <v>8</v>
      </c>
      <c r="B708" t="s">
        <v>1403</v>
      </c>
      <c r="C708" s="101">
        <v>6227600</v>
      </c>
      <c r="D708" s="101" t="s">
        <v>1928</v>
      </c>
      <c r="E708" t="s">
        <v>1929</v>
      </c>
      <c r="F708" t="s">
        <v>978</v>
      </c>
      <c r="G708" t="s">
        <v>1919</v>
      </c>
      <c r="H708" s="104">
        <v>3987.6</v>
      </c>
    </row>
    <row r="709" spans="1:8" ht="15" customHeight="1" x14ac:dyDescent="0.25">
      <c r="A709" t="s">
        <v>8</v>
      </c>
      <c r="B709" t="s">
        <v>1403</v>
      </c>
      <c r="C709" s="101">
        <v>6227604</v>
      </c>
      <c r="D709" s="101" t="s">
        <v>1930</v>
      </c>
      <c r="E709" t="s">
        <v>1931</v>
      </c>
      <c r="F709" t="s">
        <v>978</v>
      </c>
      <c r="G709" t="s">
        <v>1919</v>
      </c>
      <c r="H709" s="104">
        <v>5026.8</v>
      </c>
    </row>
    <row r="710" spans="1:8" ht="15" customHeight="1" x14ac:dyDescent="0.25">
      <c r="A710" t="s">
        <v>8</v>
      </c>
      <c r="B710" t="s">
        <v>1403</v>
      </c>
      <c r="C710" s="101">
        <v>6227608</v>
      </c>
      <c r="D710" s="101" t="s">
        <v>1932</v>
      </c>
      <c r="E710" t="s">
        <v>1933</v>
      </c>
      <c r="F710" t="s">
        <v>978</v>
      </c>
      <c r="G710" t="s">
        <v>1919</v>
      </c>
      <c r="H710" s="104">
        <v>7278</v>
      </c>
    </row>
    <row r="711" spans="1:8" ht="15" customHeight="1" x14ac:dyDescent="0.25">
      <c r="A711" t="s">
        <v>8</v>
      </c>
      <c r="B711" t="s">
        <v>1403</v>
      </c>
      <c r="C711" s="101">
        <v>6227612</v>
      </c>
      <c r="D711" s="101" t="s">
        <v>1934</v>
      </c>
      <c r="E711" t="s">
        <v>1935</v>
      </c>
      <c r="F711" t="s">
        <v>978</v>
      </c>
      <c r="G711" t="s">
        <v>1919</v>
      </c>
      <c r="H711" s="104">
        <v>9874.7999999999993</v>
      </c>
    </row>
    <row r="712" spans="1:8" ht="15" customHeight="1" x14ac:dyDescent="0.25">
      <c r="A712" t="s">
        <v>8</v>
      </c>
      <c r="B712" t="s">
        <v>1403</v>
      </c>
      <c r="C712" s="101">
        <v>6227616</v>
      </c>
      <c r="D712" s="101" t="s">
        <v>1936</v>
      </c>
      <c r="E712" t="s">
        <v>1937</v>
      </c>
      <c r="F712" t="s">
        <v>978</v>
      </c>
      <c r="G712" t="s">
        <v>1919</v>
      </c>
      <c r="H712" s="104">
        <v>9356.4</v>
      </c>
    </row>
    <row r="713" spans="1:8" ht="15" customHeight="1" x14ac:dyDescent="0.25">
      <c r="A713" t="s">
        <v>8</v>
      </c>
      <c r="B713" t="s">
        <v>1403</v>
      </c>
      <c r="C713" s="101">
        <v>6227708</v>
      </c>
      <c r="D713" s="101" t="s">
        <v>1938</v>
      </c>
      <c r="E713" t="s">
        <v>1939</v>
      </c>
      <c r="F713" t="s">
        <v>1408</v>
      </c>
      <c r="G713" t="s">
        <v>1940</v>
      </c>
      <c r="H713" s="104">
        <v>4034.3999999999996</v>
      </c>
    </row>
    <row r="714" spans="1:8" ht="15" customHeight="1" x14ac:dyDescent="0.25">
      <c r="A714" t="s">
        <v>8</v>
      </c>
      <c r="B714" t="s">
        <v>1403</v>
      </c>
      <c r="C714" s="101">
        <v>6227716</v>
      </c>
      <c r="D714" s="101" t="s">
        <v>1941</v>
      </c>
      <c r="E714" t="s">
        <v>1942</v>
      </c>
      <c r="F714" t="s">
        <v>1408</v>
      </c>
      <c r="G714" t="s">
        <v>1940</v>
      </c>
      <c r="H714" s="104">
        <v>5000.3999999999996</v>
      </c>
    </row>
    <row r="715" spans="1:8" ht="15" customHeight="1" x14ac:dyDescent="0.25">
      <c r="A715" t="s">
        <v>8</v>
      </c>
      <c r="B715" t="s">
        <v>1403</v>
      </c>
      <c r="C715" s="101">
        <v>6227832</v>
      </c>
      <c r="D715" s="101" t="s">
        <v>1943</v>
      </c>
      <c r="E715" t="s">
        <v>1944</v>
      </c>
      <c r="F715" t="s">
        <v>884</v>
      </c>
      <c r="G715" t="s">
        <v>1945</v>
      </c>
      <c r="H715" s="104">
        <v>8966.9399999999987</v>
      </c>
    </row>
    <row r="716" spans="1:8" ht="15" customHeight="1" x14ac:dyDescent="0.25">
      <c r="A716" t="s">
        <v>8</v>
      </c>
      <c r="B716" t="s">
        <v>1403</v>
      </c>
      <c r="C716" s="101">
        <v>6227836</v>
      </c>
      <c r="D716" s="101" t="s">
        <v>1946</v>
      </c>
      <c r="E716" t="s">
        <v>1947</v>
      </c>
      <c r="F716" t="s">
        <v>884</v>
      </c>
      <c r="G716" t="s">
        <v>1945</v>
      </c>
      <c r="H716" s="104">
        <v>12503.508</v>
      </c>
    </row>
    <row r="717" spans="1:8" ht="15" customHeight="1" x14ac:dyDescent="0.25">
      <c r="A717" t="s">
        <v>8</v>
      </c>
      <c r="B717" t="s">
        <v>1403</v>
      </c>
      <c r="C717" s="101">
        <v>6227953</v>
      </c>
      <c r="D717" s="101" t="s">
        <v>1948</v>
      </c>
      <c r="E717" t="s">
        <v>1949</v>
      </c>
      <c r="F717" t="s">
        <v>1498</v>
      </c>
      <c r="G717" t="s">
        <v>1950</v>
      </c>
      <c r="H717" s="104">
        <v>12354.395999999999</v>
      </c>
    </row>
    <row r="718" spans="1:8" ht="15" customHeight="1" x14ac:dyDescent="0.25">
      <c r="A718" t="s">
        <v>8</v>
      </c>
      <c r="B718" t="s">
        <v>1403</v>
      </c>
      <c r="C718" s="101">
        <v>6227961</v>
      </c>
      <c r="D718" s="101" t="s">
        <v>1951</v>
      </c>
      <c r="E718" t="s">
        <v>1952</v>
      </c>
      <c r="F718" t="s">
        <v>1498</v>
      </c>
      <c r="G718" t="s">
        <v>1953</v>
      </c>
      <c r="H718" s="104">
        <v>15392.328</v>
      </c>
    </row>
    <row r="719" spans="1:8" ht="15" customHeight="1" x14ac:dyDescent="0.25">
      <c r="A719" t="s">
        <v>8</v>
      </c>
      <c r="B719" t="s">
        <v>1403</v>
      </c>
      <c r="C719" s="101">
        <v>6229336</v>
      </c>
      <c r="D719" s="101" t="s">
        <v>1954</v>
      </c>
      <c r="E719" t="s">
        <v>1955</v>
      </c>
      <c r="F719" t="s">
        <v>890</v>
      </c>
      <c r="G719" t="s">
        <v>1956</v>
      </c>
      <c r="H719" s="104">
        <v>58811.364000000001</v>
      </c>
    </row>
    <row r="720" spans="1:8" ht="15" customHeight="1" x14ac:dyDescent="0.25">
      <c r="A720" t="s">
        <v>8</v>
      </c>
      <c r="B720" t="s">
        <v>1403</v>
      </c>
      <c r="C720" s="101">
        <v>6229344</v>
      </c>
      <c r="D720" s="101" t="s">
        <v>1957</v>
      </c>
      <c r="E720" t="s">
        <v>1958</v>
      </c>
      <c r="F720" t="s">
        <v>890</v>
      </c>
      <c r="G720" t="s">
        <v>1956</v>
      </c>
      <c r="H720" s="104">
        <v>61086.323999999993</v>
      </c>
    </row>
    <row r="721" spans="1:8" ht="15" customHeight="1" x14ac:dyDescent="0.25">
      <c r="A721" t="s">
        <v>8</v>
      </c>
      <c r="B721" t="s">
        <v>1403</v>
      </c>
      <c r="C721" s="101">
        <v>6229352</v>
      </c>
      <c r="D721" s="101" t="s">
        <v>1959</v>
      </c>
      <c r="E721" t="s">
        <v>1960</v>
      </c>
      <c r="F721" t="s">
        <v>890</v>
      </c>
      <c r="G721" t="s">
        <v>1956</v>
      </c>
      <c r="H721" s="104">
        <v>65198.567999999999</v>
      </c>
    </row>
    <row r="722" spans="1:8" ht="15" customHeight="1" x14ac:dyDescent="0.25">
      <c r="A722" t="s">
        <v>8</v>
      </c>
      <c r="B722" t="s">
        <v>1403</v>
      </c>
      <c r="C722" s="101">
        <v>6229360</v>
      </c>
      <c r="D722" s="101" t="s">
        <v>1961</v>
      </c>
      <c r="E722" t="s">
        <v>1586</v>
      </c>
      <c r="F722" t="s">
        <v>890</v>
      </c>
      <c r="G722" t="s">
        <v>1956</v>
      </c>
      <c r="H722" s="104">
        <v>70907.135999999999</v>
      </c>
    </row>
    <row r="723" spans="1:8" ht="15" customHeight="1" x14ac:dyDescent="0.25">
      <c r="A723" t="s">
        <v>8</v>
      </c>
      <c r="B723" t="s">
        <v>1403</v>
      </c>
      <c r="C723" s="101">
        <v>6229379</v>
      </c>
      <c r="D723" s="101" t="s">
        <v>1962</v>
      </c>
      <c r="E723" t="s">
        <v>1963</v>
      </c>
      <c r="F723" t="s">
        <v>890</v>
      </c>
      <c r="G723" t="s">
        <v>1956</v>
      </c>
      <c r="H723" s="104">
        <v>74928.407999999996</v>
      </c>
    </row>
    <row r="724" spans="1:8" ht="15" customHeight="1" x14ac:dyDescent="0.25">
      <c r="A724" t="s">
        <v>8</v>
      </c>
      <c r="B724" t="s">
        <v>1403</v>
      </c>
      <c r="C724" s="101">
        <v>6229425</v>
      </c>
      <c r="D724" s="101" t="s">
        <v>1964</v>
      </c>
      <c r="E724" t="s">
        <v>1955</v>
      </c>
      <c r="F724" t="s">
        <v>890</v>
      </c>
      <c r="G724" t="s">
        <v>1956</v>
      </c>
      <c r="H724" s="104">
        <v>80675.351999999999</v>
      </c>
    </row>
    <row r="725" spans="1:8" ht="15" customHeight="1" x14ac:dyDescent="0.25">
      <c r="A725" t="s">
        <v>8</v>
      </c>
      <c r="B725" t="s">
        <v>1403</v>
      </c>
      <c r="C725" s="101">
        <v>6229433</v>
      </c>
      <c r="D725" s="101" t="s">
        <v>1965</v>
      </c>
      <c r="E725" t="s">
        <v>1958</v>
      </c>
      <c r="F725" t="s">
        <v>890</v>
      </c>
      <c r="G725" t="s">
        <v>1956</v>
      </c>
      <c r="H725" s="104">
        <v>82389.84</v>
      </c>
    </row>
    <row r="726" spans="1:8" ht="15" customHeight="1" x14ac:dyDescent="0.25">
      <c r="A726" t="s">
        <v>8</v>
      </c>
      <c r="B726" t="s">
        <v>1403</v>
      </c>
      <c r="C726" s="101">
        <v>6229441</v>
      </c>
      <c r="D726" s="101" t="s">
        <v>1966</v>
      </c>
      <c r="E726" t="s">
        <v>1960</v>
      </c>
      <c r="F726" t="s">
        <v>890</v>
      </c>
      <c r="G726" t="s">
        <v>1956</v>
      </c>
      <c r="H726" s="104">
        <v>86509.956000000006</v>
      </c>
    </row>
    <row r="727" spans="1:8" ht="15" customHeight="1" x14ac:dyDescent="0.25">
      <c r="A727" t="s">
        <v>8</v>
      </c>
      <c r="B727" t="s">
        <v>1403</v>
      </c>
      <c r="C727" s="101">
        <v>6229468</v>
      </c>
      <c r="D727" s="101" t="s">
        <v>1967</v>
      </c>
      <c r="E727" t="s">
        <v>1586</v>
      </c>
      <c r="F727" t="s">
        <v>890</v>
      </c>
      <c r="G727" t="s">
        <v>1956</v>
      </c>
      <c r="H727" s="104">
        <v>88638</v>
      </c>
    </row>
    <row r="728" spans="1:8" ht="15" customHeight="1" x14ac:dyDescent="0.25">
      <c r="A728" t="s">
        <v>8</v>
      </c>
      <c r="B728" t="s">
        <v>1403</v>
      </c>
      <c r="C728" s="101">
        <v>6229476</v>
      </c>
      <c r="D728" s="101" t="s">
        <v>1968</v>
      </c>
      <c r="E728" t="s">
        <v>1963</v>
      </c>
      <c r="F728" t="s">
        <v>890</v>
      </c>
      <c r="G728" t="s">
        <v>1956</v>
      </c>
      <c r="H728" s="104">
        <v>91675.967999999993</v>
      </c>
    </row>
    <row r="729" spans="1:8" ht="15" customHeight="1" x14ac:dyDescent="0.25">
      <c r="A729" t="s">
        <v>8</v>
      </c>
      <c r="B729" t="s">
        <v>1403</v>
      </c>
      <c r="C729" s="101">
        <v>6229727</v>
      </c>
      <c r="D729" s="101" t="s">
        <v>1969</v>
      </c>
      <c r="E729" t="s">
        <v>1970</v>
      </c>
      <c r="F729" t="s">
        <v>907</v>
      </c>
      <c r="G729" t="s">
        <v>1971</v>
      </c>
      <c r="H729" s="104">
        <v>165116.75999999998</v>
      </c>
    </row>
    <row r="730" spans="1:8" ht="15" customHeight="1" x14ac:dyDescent="0.25">
      <c r="A730" t="s">
        <v>8</v>
      </c>
      <c r="B730" t="s">
        <v>1403</v>
      </c>
      <c r="C730" s="101">
        <v>6229735</v>
      </c>
      <c r="D730" s="101" t="s">
        <v>1972</v>
      </c>
      <c r="E730" t="s">
        <v>1973</v>
      </c>
      <c r="F730" t="s">
        <v>907</v>
      </c>
      <c r="G730" t="s">
        <v>1971</v>
      </c>
      <c r="H730" s="104">
        <v>168917.64</v>
      </c>
    </row>
    <row r="731" spans="1:8" ht="15" customHeight="1" x14ac:dyDescent="0.25">
      <c r="A731" t="s">
        <v>8</v>
      </c>
      <c r="B731" t="s">
        <v>1403</v>
      </c>
      <c r="C731" s="101">
        <v>6229743</v>
      </c>
      <c r="D731" s="101" t="s">
        <v>1974</v>
      </c>
      <c r="E731" t="s">
        <v>1975</v>
      </c>
      <c r="F731" t="s">
        <v>907</v>
      </c>
      <c r="G731" t="s">
        <v>1971</v>
      </c>
      <c r="H731" s="104">
        <v>173622</v>
      </c>
    </row>
    <row r="732" spans="1:8" ht="15" customHeight="1" x14ac:dyDescent="0.25">
      <c r="A732" t="s">
        <v>8</v>
      </c>
      <c r="B732" t="s">
        <v>1403</v>
      </c>
      <c r="C732" s="101">
        <v>6229751</v>
      </c>
      <c r="D732" s="101" t="s">
        <v>1976</v>
      </c>
      <c r="E732" t="s">
        <v>1977</v>
      </c>
      <c r="F732" t="s">
        <v>907</v>
      </c>
      <c r="G732" t="s">
        <v>1971</v>
      </c>
      <c r="H732" s="104">
        <v>180480.72</v>
      </c>
    </row>
    <row r="733" spans="1:8" ht="15" customHeight="1" x14ac:dyDescent="0.25">
      <c r="A733" t="s">
        <v>8</v>
      </c>
      <c r="B733" t="s">
        <v>1403</v>
      </c>
      <c r="C733" s="101">
        <v>6229778</v>
      </c>
      <c r="D733" s="101" t="s">
        <v>1978</v>
      </c>
      <c r="E733" t="s">
        <v>1979</v>
      </c>
      <c r="F733" t="s">
        <v>907</v>
      </c>
      <c r="G733" t="s">
        <v>1971</v>
      </c>
      <c r="H733" s="104">
        <v>188717.04</v>
      </c>
    </row>
    <row r="734" spans="1:8" ht="15" customHeight="1" x14ac:dyDescent="0.25">
      <c r="A734" t="s">
        <v>8</v>
      </c>
      <c r="B734" t="s">
        <v>1403</v>
      </c>
      <c r="C734" s="101">
        <v>6231462</v>
      </c>
      <c r="D734" s="101" t="s">
        <v>1980</v>
      </c>
      <c r="E734" t="s">
        <v>1981</v>
      </c>
      <c r="F734" t="s">
        <v>1982</v>
      </c>
      <c r="G734" t="s">
        <v>1983</v>
      </c>
      <c r="H734" s="104">
        <v>20164.703999999998</v>
      </c>
    </row>
    <row r="735" spans="1:8" ht="15" customHeight="1" x14ac:dyDescent="0.25">
      <c r="A735" t="s">
        <v>8</v>
      </c>
      <c r="B735" t="s">
        <v>1403</v>
      </c>
      <c r="C735" s="101">
        <v>6231470</v>
      </c>
      <c r="D735" s="101" t="s">
        <v>1984</v>
      </c>
      <c r="E735" t="s">
        <v>1985</v>
      </c>
      <c r="F735" t="s">
        <v>1982</v>
      </c>
      <c r="G735" t="s">
        <v>1983</v>
      </c>
      <c r="H735" s="104">
        <v>30720.18</v>
      </c>
    </row>
    <row r="736" spans="1:8" ht="15" customHeight="1" x14ac:dyDescent="0.25">
      <c r="A736" t="s">
        <v>8</v>
      </c>
      <c r="B736" t="s">
        <v>1403</v>
      </c>
      <c r="C736" s="101">
        <v>6231489</v>
      </c>
      <c r="D736" s="101" t="s">
        <v>1986</v>
      </c>
      <c r="E736" t="s">
        <v>1987</v>
      </c>
      <c r="F736" t="s">
        <v>1982</v>
      </c>
      <c r="G736" t="s">
        <v>1983</v>
      </c>
      <c r="H736" s="104">
        <v>31983.011999999995</v>
      </c>
    </row>
    <row r="737" spans="1:8" ht="15" customHeight="1" x14ac:dyDescent="0.25">
      <c r="A737" t="s">
        <v>8</v>
      </c>
      <c r="B737" t="s">
        <v>1403</v>
      </c>
      <c r="C737" s="101">
        <v>6231497</v>
      </c>
      <c r="D737" s="101" t="s">
        <v>1988</v>
      </c>
      <c r="E737" t="s">
        <v>1989</v>
      </c>
      <c r="F737" t="s">
        <v>1982</v>
      </c>
      <c r="G737" t="s">
        <v>1983</v>
      </c>
      <c r="H737" s="104">
        <v>40082.771999999997</v>
      </c>
    </row>
    <row r="738" spans="1:8" ht="15" customHeight="1" x14ac:dyDescent="0.25">
      <c r="A738" t="s">
        <v>8</v>
      </c>
      <c r="B738" t="s">
        <v>1403</v>
      </c>
      <c r="C738" s="101">
        <v>6231500</v>
      </c>
      <c r="D738" s="101" t="s">
        <v>1990</v>
      </c>
      <c r="E738" t="s">
        <v>1991</v>
      </c>
      <c r="F738" t="s">
        <v>1982</v>
      </c>
      <c r="G738" t="s">
        <v>1983</v>
      </c>
      <c r="H738" s="104">
        <v>50539.38</v>
      </c>
    </row>
    <row r="739" spans="1:8" ht="15" customHeight="1" x14ac:dyDescent="0.25">
      <c r="A739" t="s">
        <v>8</v>
      </c>
      <c r="B739" t="s">
        <v>1403</v>
      </c>
      <c r="C739" s="101">
        <v>6231543</v>
      </c>
      <c r="D739" s="101" t="s">
        <v>1992</v>
      </c>
      <c r="E739" t="s">
        <v>1993</v>
      </c>
      <c r="F739" t="s">
        <v>1982</v>
      </c>
      <c r="G739" t="s">
        <v>1983</v>
      </c>
      <c r="H739" s="104">
        <v>37431.887999999999</v>
      </c>
    </row>
    <row r="740" spans="1:8" ht="15" customHeight="1" x14ac:dyDescent="0.25">
      <c r="A740" t="s">
        <v>8</v>
      </c>
      <c r="B740" t="s">
        <v>1403</v>
      </c>
      <c r="C740" s="101">
        <v>6231551</v>
      </c>
      <c r="D740" s="101" t="s">
        <v>1994</v>
      </c>
      <c r="E740" t="s">
        <v>1995</v>
      </c>
      <c r="F740" t="s">
        <v>1982</v>
      </c>
      <c r="G740" t="s">
        <v>1983</v>
      </c>
      <c r="H740" s="104">
        <v>46313.063999999998</v>
      </c>
    </row>
    <row r="741" spans="1:8" ht="15" customHeight="1" x14ac:dyDescent="0.25">
      <c r="A741" t="s">
        <v>8</v>
      </c>
      <c r="B741" t="s">
        <v>1403</v>
      </c>
      <c r="C741" s="101">
        <v>6231578</v>
      </c>
      <c r="D741" s="101" t="s">
        <v>1996</v>
      </c>
      <c r="E741" t="s">
        <v>1997</v>
      </c>
      <c r="F741" t="s">
        <v>1982</v>
      </c>
      <c r="G741" t="s">
        <v>1983</v>
      </c>
      <c r="H741" s="104">
        <v>60793.476000000002</v>
      </c>
    </row>
    <row r="742" spans="1:8" ht="15" customHeight="1" x14ac:dyDescent="0.25">
      <c r="A742" t="s">
        <v>8</v>
      </c>
      <c r="B742" t="s">
        <v>1403</v>
      </c>
      <c r="C742" s="101">
        <v>6231667</v>
      </c>
      <c r="D742" s="101" t="s">
        <v>1998</v>
      </c>
      <c r="E742" t="s">
        <v>1999</v>
      </c>
      <c r="F742" t="s">
        <v>2000</v>
      </c>
      <c r="G742" t="s">
        <v>2001</v>
      </c>
      <c r="H742" s="104">
        <v>41590.271999999997</v>
      </c>
    </row>
    <row r="743" spans="1:8" ht="15" customHeight="1" x14ac:dyDescent="0.25">
      <c r="A743" t="s">
        <v>8</v>
      </c>
      <c r="B743" t="s">
        <v>1403</v>
      </c>
      <c r="C743" s="101">
        <v>6231675</v>
      </c>
      <c r="D743" s="101" t="s">
        <v>2002</v>
      </c>
      <c r="E743" t="s">
        <v>2003</v>
      </c>
      <c r="F743" t="s">
        <v>2000</v>
      </c>
      <c r="G743" t="s">
        <v>2001</v>
      </c>
      <c r="H743" s="104">
        <v>71001.432000000001</v>
      </c>
    </row>
    <row r="744" spans="1:8" ht="15" customHeight="1" x14ac:dyDescent="0.25">
      <c r="A744" t="s">
        <v>8</v>
      </c>
      <c r="B744" t="s">
        <v>1403</v>
      </c>
      <c r="C744" s="101">
        <v>6231683</v>
      </c>
      <c r="D744" s="101" t="s">
        <v>2004</v>
      </c>
      <c r="E744" t="s">
        <v>2005</v>
      </c>
      <c r="F744" t="s">
        <v>2000</v>
      </c>
      <c r="G744" t="s">
        <v>2001</v>
      </c>
      <c r="H744" s="104">
        <v>80207.135999999999</v>
      </c>
    </row>
    <row r="745" spans="1:8" ht="15" customHeight="1" x14ac:dyDescent="0.25">
      <c r="A745" t="s">
        <v>8</v>
      </c>
      <c r="B745" t="s">
        <v>1403</v>
      </c>
      <c r="C745" s="101">
        <v>6231691</v>
      </c>
      <c r="D745" s="101" t="s">
        <v>2006</v>
      </c>
      <c r="E745" t="s">
        <v>2007</v>
      </c>
      <c r="F745" t="s">
        <v>2000</v>
      </c>
      <c r="G745" t="s">
        <v>2001</v>
      </c>
      <c r="H745" s="104">
        <v>114306.288</v>
      </c>
    </row>
    <row r="746" spans="1:8" ht="15" customHeight="1" x14ac:dyDescent="0.25">
      <c r="A746" t="s">
        <v>8</v>
      </c>
      <c r="B746" t="s">
        <v>1403</v>
      </c>
      <c r="C746" s="101">
        <v>6231705</v>
      </c>
      <c r="D746" s="101" t="s">
        <v>2008</v>
      </c>
      <c r="E746" t="s">
        <v>2009</v>
      </c>
      <c r="F746" t="s">
        <v>2000</v>
      </c>
      <c r="G746" t="s">
        <v>2001</v>
      </c>
      <c r="H746" s="104">
        <v>120884.16</v>
      </c>
    </row>
    <row r="747" spans="1:8" ht="15" customHeight="1" x14ac:dyDescent="0.25">
      <c r="A747" t="s">
        <v>8</v>
      </c>
      <c r="B747" t="s">
        <v>1403</v>
      </c>
      <c r="C747" s="101">
        <v>6231900</v>
      </c>
      <c r="D747" s="101" t="s">
        <v>2010</v>
      </c>
      <c r="E747" t="s">
        <v>2011</v>
      </c>
      <c r="F747" t="s">
        <v>2012</v>
      </c>
      <c r="G747" t="s">
        <v>2013</v>
      </c>
      <c r="H747" s="104">
        <v>31135.619999999995</v>
      </c>
    </row>
    <row r="748" spans="1:8" ht="15" customHeight="1" x14ac:dyDescent="0.25">
      <c r="A748" t="s">
        <v>8</v>
      </c>
      <c r="B748" t="s">
        <v>1403</v>
      </c>
      <c r="C748" s="101">
        <v>6231904</v>
      </c>
      <c r="D748" s="101" t="s">
        <v>2014</v>
      </c>
      <c r="E748" t="s">
        <v>2015</v>
      </c>
      <c r="F748" t="s">
        <v>2012</v>
      </c>
      <c r="G748" t="s">
        <v>2013</v>
      </c>
      <c r="H748" s="104">
        <v>33555.095999999998</v>
      </c>
    </row>
    <row r="749" spans="1:8" ht="15" customHeight="1" x14ac:dyDescent="0.25">
      <c r="A749" t="s">
        <v>8</v>
      </c>
      <c r="B749" t="s">
        <v>1403</v>
      </c>
      <c r="C749" s="101">
        <v>6231908</v>
      </c>
      <c r="D749" s="101" t="s">
        <v>2016</v>
      </c>
      <c r="E749" t="s">
        <v>2017</v>
      </c>
      <c r="F749" t="s">
        <v>2012</v>
      </c>
      <c r="G749" t="s">
        <v>2013</v>
      </c>
      <c r="H749" s="104">
        <v>39970.007999999994</v>
      </c>
    </row>
    <row r="750" spans="1:8" ht="15" customHeight="1" x14ac:dyDescent="0.25">
      <c r="A750" t="s">
        <v>8</v>
      </c>
      <c r="B750" t="s">
        <v>1403</v>
      </c>
      <c r="C750" s="101">
        <v>6231912</v>
      </c>
      <c r="D750" s="101" t="s">
        <v>2018</v>
      </c>
      <c r="E750" t="s">
        <v>2019</v>
      </c>
      <c r="F750" t="s">
        <v>2012</v>
      </c>
      <c r="G750" t="s">
        <v>2013</v>
      </c>
      <c r="H750" s="104">
        <v>42785.123999999996</v>
      </c>
    </row>
    <row r="751" spans="1:8" ht="15" customHeight="1" x14ac:dyDescent="0.25">
      <c r="A751" t="s">
        <v>8</v>
      </c>
      <c r="B751" t="s">
        <v>1403</v>
      </c>
      <c r="C751" s="101">
        <v>6231916</v>
      </c>
      <c r="D751" s="101" t="s">
        <v>2020</v>
      </c>
      <c r="E751" t="s">
        <v>2021</v>
      </c>
      <c r="F751" t="s">
        <v>2012</v>
      </c>
      <c r="G751" t="s">
        <v>2013</v>
      </c>
      <c r="H751" s="104">
        <v>49595.735999999997</v>
      </c>
    </row>
    <row r="752" spans="1:8" ht="15" customHeight="1" x14ac:dyDescent="0.25">
      <c r="A752" t="s">
        <v>8</v>
      </c>
      <c r="B752" t="s">
        <v>1403</v>
      </c>
      <c r="C752" s="101">
        <v>6231922</v>
      </c>
      <c r="D752" s="101" t="s">
        <v>2022</v>
      </c>
      <c r="E752" t="s">
        <v>2023</v>
      </c>
      <c r="F752" t="s">
        <v>2012</v>
      </c>
      <c r="G752" t="s">
        <v>2024</v>
      </c>
      <c r="H752" s="104">
        <v>34033.175999999999</v>
      </c>
    </row>
    <row r="753" spans="1:8" ht="15" customHeight="1" x14ac:dyDescent="0.25">
      <c r="A753" t="s">
        <v>8</v>
      </c>
      <c r="B753" t="s">
        <v>1403</v>
      </c>
      <c r="C753" s="101">
        <v>6231926</v>
      </c>
      <c r="D753" s="101" t="s">
        <v>2025</v>
      </c>
      <c r="E753" t="s">
        <v>2026</v>
      </c>
      <c r="F753" t="s">
        <v>2012</v>
      </c>
      <c r="G753" t="s">
        <v>2024</v>
      </c>
      <c r="H753" s="104">
        <v>37016.447999999997</v>
      </c>
    </row>
    <row r="754" spans="1:8" ht="15" customHeight="1" x14ac:dyDescent="0.25">
      <c r="A754" t="s">
        <v>8</v>
      </c>
      <c r="B754" t="s">
        <v>1403</v>
      </c>
      <c r="C754" s="101">
        <v>6231930</v>
      </c>
      <c r="D754" s="101" t="s">
        <v>2027</v>
      </c>
      <c r="E754" t="s">
        <v>2028</v>
      </c>
      <c r="F754" t="s">
        <v>2012</v>
      </c>
      <c r="G754" t="s">
        <v>2024</v>
      </c>
      <c r="H754" s="104">
        <v>43425.468000000001</v>
      </c>
    </row>
    <row r="755" spans="1:8" ht="15" customHeight="1" x14ac:dyDescent="0.25">
      <c r="A755" t="s">
        <v>8</v>
      </c>
      <c r="B755" t="s">
        <v>1403</v>
      </c>
      <c r="C755" s="101">
        <v>6231934</v>
      </c>
      <c r="D755" s="101" t="s">
        <v>2029</v>
      </c>
      <c r="E755" t="s">
        <v>2030</v>
      </c>
      <c r="F755" t="s">
        <v>2012</v>
      </c>
      <c r="G755" t="s">
        <v>2024</v>
      </c>
      <c r="H755" s="104">
        <v>46849.151999999995</v>
      </c>
    </row>
    <row r="756" spans="1:8" ht="15" customHeight="1" x14ac:dyDescent="0.25">
      <c r="A756" t="s">
        <v>8</v>
      </c>
      <c r="B756" t="s">
        <v>1403</v>
      </c>
      <c r="C756" s="101">
        <v>6231938</v>
      </c>
      <c r="D756" s="101" t="s">
        <v>2031</v>
      </c>
      <c r="E756" t="s">
        <v>2032</v>
      </c>
      <c r="F756" t="s">
        <v>2012</v>
      </c>
      <c r="G756" t="s">
        <v>2024</v>
      </c>
      <c r="H756" s="104">
        <v>52288.175999999999</v>
      </c>
    </row>
    <row r="757" spans="1:8" ht="15" customHeight="1" x14ac:dyDescent="0.25">
      <c r="A757" t="s">
        <v>8</v>
      </c>
      <c r="B757" t="s">
        <v>1403</v>
      </c>
      <c r="C757" s="101">
        <v>6232500</v>
      </c>
      <c r="D757" s="101" t="s">
        <v>2033</v>
      </c>
      <c r="E757" t="s">
        <v>2034</v>
      </c>
      <c r="F757" t="s">
        <v>2035</v>
      </c>
      <c r="G757" t="s">
        <v>2036</v>
      </c>
      <c r="H757" s="104">
        <v>9872.3759999999984</v>
      </c>
    </row>
    <row r="758" spans="1:8" ht="15" customHeight="1" x14ac:dyDescent="0.25">
      <c r="A758" t="s">
        <v>8</v>
      </c>
      <c r="B758" t="s">
        <v>796</v>
      </c>
      <c r="C758" s="101">
        <v>6239261</v>
      </c>
      <c r="D758" s="101" t="s">
        <v>2037</v>
      </c>
      <c r="E758" t="s">
        <v>2038</v>
      </c>
      <c r="F758" t="s">
        <v>1982</v>
      </c>
      <c r="G758" t="s">
        <v>2039</v>
      </c>
      <c r="H758" s="104">
        <v>17390.531999999999</v>
      </c>
    </row>
    <row r="759" spans="1:8" ht="15" customHeight="1" x14ac:dyDescent="0.25">
      <c r="A759" t="s">
        <v>8</v>
      </c>
      <c r="B759" t="s">
        <v>796</v>
      </c>
      <c r="C759" s="101">
        <v>6239263</v>
      </c>
      <c r="D759" s="101" t="s">
        <v>2040</v>
      </c>
      <c r="E759" t="s">
        <v>2041</v>
      </c>
      <c r="F759" t="s">
        <v>1982</v>
      </c>
      <c r="G759" t="s">
        <v>2039</v>
      </c>
      <c r="H759" s="104">
        <v>20562.444</v>
      </c>
    </row>
    <row r="760" spans="1:8" ht="15" customHeight="1" x14ac:dyDescent="0.25">
      <c r="A760" t="s">
        <v>8</v>
      </c>
      <c r="B760" t="s">
        <v>796</v>
      </c>
      <c r="C760" s="101">
        <v>6239265</v>
      </c>
      <c r="D760" s="101" t="s">
        <v>2042</v>
      </c>
      <c r="E760" t="s">
        <v>2043</v>
      </c>
      <c r="F760" t="s">
        <v>1982</v>
      </c>
      <c r="G760" t="s">
        <v>2039</v>
      </c>
      <c r="H760" s="104">
        <v>26109.059999999998</v>
      </c>
    </row>
    <row r="761" spans="1:8" ht="15" customHeight="1" x14ac:dyDescent="0.25">
      <c r="A761" t="s">
        <v>8</v>
      </c>
      <c r="B761" t="s">
        <v>796</v>
      </c>
      <c r="C761" s="101">
        <v>6239267</v>
      </c>
      <c r="D761" s="101" t="s">
        <v>2044</v>
      </c>
      <c r="E761" t="s">
        <v>2045</v>
      </c>
      <c r="F761" t="s">
        <v>1982</v>
      </c>
      <c r="G761" t="s">
        <v>2039</v>
      </c>
      <c r="H761" s="104">
        <v>27368.615999999998</v>
      </c>
    </row>
    <row r="762" spans="1:8" ht="15" customHeight="1" x14ac:dyDescent="0.25">
      <c r="A762" t="s">
        <v>8</v>
      </c>
      <c r="B762" t="s">
        <v>796</v>
      </c>
      <c r="C762" s="101">
        <v>6239269</v>
      </c>
      <c r="D762" s="101" t="s">
        <v>2046</v>
      </c>
      <c r="E762" t="s">
        <v>2047</v>
      </c>
      <c r="F762" t="s">
        <v>1982</v>
      </c>
      <c r="G762" t="s">
        <v>2039</v>
      </c>
      <c r="H762" s="104">
        <v>30758.603999999996</v>
      </c>
    </row>
    <row r="763" spans="1:8" ht="15" customHeight="1" x14ac:dyDescent="0.25">
      <c r="A763" t="s">
        <v>8</v>
      </c>
      <c r="B763" t="s">
        <v>796</v>
      </c>
      <c r="C763" s="101">
        <v>6239861</v>
      </c>
      <c r="D763" s="101" t="s">
        <v>2048</v>
      </c>
      <c r="E763" t="s">
        <v>2049</v>
      </c>
      <c r="F763" t="s">
        <v>2050</v>
      </c>
      <c r="G763" t="s">
        <v>2051</v>
      </c>
      <c r="H763" s="104">
        <v>34478.627999999997</v>
      </c>
    </row>
    <row r="764" spans="1:8" ht="15" customHeight="1" x14ac:dyDescent="0.25">
      <c r="A764" t="s">
        <v>8</v>
      </c>
      <c r="B764" t="s">
        <v>796</v>
      </c>
      <c r="C764" s="101">
        <v>6239863</v>
      </c>
      <c r="D764" s="101" t="s">
        <v>2052</v>
      </c>
      <c r="E764" t="s">
        <v>2053</v>
      </c>
      <c r="F764" t="s">
        <v>2050</v>
      </c>
      <c r="G764" t="s">
        <v>2051</v>
      </c>
      <c r="H764" s="104">
        <v>39303.167999999998</v>
      </c>
    </row>
    <row r="765" spans="1:8" ht="15" customHeight="1" x14ac:dyDescent="0.25">
      <c r="A765" t="s">
        <v>8</v>
      </c>
      <c r="B765" t="s">
        <v>796</v>
      </c>
      <c r="C765" s="101">
        <v>6239867</v>
      </c>
      <c r="D765" s="101" t="s">
        <v>2054</v>
      </c>
      <c r="E765" t="s">
        <v>2055</v>
      </c>
      <c r="F765" t="s">
        <v>2050</v>
      </c>
      <c r="G765" t="s">
        <v>2051</v>
      </c>
      <c r="H765" s="104">
        <v>49202.364000000001</v>
      </c>
    </row>
    <row r="766" spans="1:8" ht="15" customHeight="1" x14ac:dyDescent="0.25">
      <c r="A766" t="s">
        <v>8</v>
      </c>
      <c r="B766" t="s">
        <v>796</v>
      </c>
      <c r="C766" s="101">
        <v>6239869</v>
      </c>
      <c r="D766" s="101" t="s">
        <v>2056</v>
      </c>
      <c r="E766" t="s">
        <v>2057</v>
      </c>
      <c r="F766" t="s">
        <v>2050</v>
      </c>
      <c r="G766" t="s">
        <v>2051</v>
      </c>
      <c r="H766" s="104">
        <v>54136.007999999994</v>
      </c>
    </row>
    <row r="767" spans="1:8" ht="15" customHeight="1" x14ac:dyDescent="0.25">
      <c r="A767" t="s">
        <v>10</v>
      </c>
      <c r="B767" t="s">
        <v>2058</v>
      </c>
      <c r="C767" s="101">
        <v>6246966</v>
      </c>
      <c r="D767" s="101" t="s">
        <v>2059</v>
      </c>
      <c r="E767" t="s">
        <v>2060</v>
      </c>
      <c r="F767" t="s">
        <v>2061</v>
      </c>
      <c r="G767" t="s">
        <v>2062</v>
      </c>
      <c r="H767" s="104">
        <v>1915.0079999999998</v>
      </c>
    </row>
    <row r="768" spans="1:8" ht="15" customHeight="1" x14ac:dyDescent="0.25">
      <c r="A768" t="s">
        <v>10</v>
      </c>
      <c r="B768" t="s">
        <v>2058</v>
      </c>
      <c r="C768" s="101">
        <v>6246974</v>
      </c>
      <c r="D768" s="101" t="s">
        <v>2063</v>
      </c>
      <c r="E768" t="s">
        <v>2064</v>
      </c>
      <c r="F768" t="s">
        <v>2061</v>
      </c>
      <c r="G768" t="s">
        <v>2065</v>
      </c>
      <c r="H768" s="104">
        <v>2213.4119999999998</v>
      </c>
    </row>
    <row r="769" spans="1:8" ht="15" customHeight="1" x14ac:dyDescent="0.25">
      <c r="A769" t="s">
        <v>10</v>
      </c>
      <c r="B769" t="s">
        <v>2058</v>
      </c>
      <c r="C769" s="101">
        <v>6246982</v>
      </c>
      <c r="D769" s="101" t="s">
        <v>2066</v>
      </c>
      <c r="E769" t="s">
        <v>2067</v>
      </c>
      <c r="F769" t="s">
        <v>2061</v>
      </c>
      <c r="G769" t="s">
        <v>2068</v>
      </c>
      <c r="H769" s="104">
        <v>2811.5879999999997</v>
      </c>
    </row>
    <row r="770" spans="1:8" ht="15" customHeight="1" x14ac:dyDescent="0.25">
      <c r="A770" t="s">
        <v>10</v>
      </c>
      <c r="B770" t="s">
        <v>2058</v>
      </c>
      <c r="C770" s="101">
        <v>6246990</v>
      </c>
      <c r="D770" s="101" t="s">
        <v>2069</v>
      </c>
      <c r="E770" t="s">
        <v>2070</v>
      </c>
      <c r="F770" t="s">
        <v>2061</v>
      </c>
      <c r="G770" t="s">
        <v>2071</v>
      </c>
      <c r="H770" s="104">
        <v>3091.404</v>
      </c>
    </row>
    <row r="771" spans="1:8" ht="15" customHeight="1" x14ac:dyDescent="0.25">
      <c r="A771" t="s">
        <v>10</v>
      </c>
      <c r="B771" t="s">
        <v>2058</v>
      </c>
      <c r="C771" s="101">
        <v>6247016</v>
      </c>
      <c r="D771" s="101" t="s">
        <v>2072</v>
      </c>
      <c r="E771" t="s">
        <v>2073</v>
      </c>
      <c r="F771" t="s">
        <v>2061</v>
      </c>
      <c r="G771" t="s">
        <v>2071</v>
      </c>
      <c r="H771" s="104">
        <v>3241.1639999999998</v>
      </c>
    </row>
    <row r="772" spans="1:8" ht="15" customHeight="1" x14ac:dyDescent="0.25">
      <c r="A772" t="s">
        <v>10</v>
      </c>
      <c r="B772" t="s">
        <v>2058</v>
      </c>
      <c r="C772" s="101">
        <v>6247091</v>
      </c>
      <c r="D772" s="101" t="s">
        <v>2074</v>
      </c>
      <c r="E772" t="s">
        <v>2075</v>
      </c>
      <c r="F772" t="s">
        <v>2061</v>
      </c>
      <c r="G772" t="s">
        <v>2076</v>
      </c>
      <c r="H772" s="104">
        <v>3607.404</v>
      </c>
    </row>
    <row r="773" spans="1:8" ht="15" customHeight="1" x14ac:dyDescent="0.25">
      <c r="A773" t="s">
        <v>10</v>
      </c>
      <c r="B773" t="s">
        <v>2058</v>
      </c>
      <c r="C773" s="101">
        <v>6247113</v>
      </c>
      <c r="D773" s="101" t="s">
        <v>2077</v>
      </c>
      <c r="E773" t="s">
        <v>2078</v>
      </c>
      <c r="F773" t="s">
        <v>2061</v>
      </c>
      <c r="G773" t="s">
        <v>2079</v>
      </c>
      <c r="H773" s="104">
        <v>3751.9919999999997</v>
      </c>
    </row>
    <row r="774" spans="1:8" ht="15" customHeight="1" x14ac:dyDescent="0.25">
      <c r="A774" t="s">
        <v>10</v>
      </c>
      <c r="B774" t="s">
        <v>2058</v>
      </c>
      <c r="C774" s="101">
        <v>6247148</v>
      </c>
      <c r="D774" s="101" t="s">
        <v>2080</v>
      </c>
      <c r="E774" t="s">
        <v>2081</v>
      </c>
      <c r="F774" t="s">
        <v>2061</v>
      </c>
      <c r="G774" t="s">
        <v>2082</v>
      </c>
      <c r="H774" s="104">
        <v>4544.4960000000001</v>
      </c>
    </row>
    <row r="775" spans="1:8" ht="15" customHeight="1" x14ac:dyDescent="0.25">
      <c r="A775" t="s">
        <v>10</v>
      </c>
      <c r="B775" t="s">
        <v>2058</v>
      </c>
      <c r="C775" s="101">
        <v>6247164</v>
      </c>
      <c r="D775" s="101" t="s">
        <v>2083</v>
      </c>
      <c r="E775" t="s">
        <v>2084</v>
      </c>
      <c r="F775" t="s">
        <v>2061</v>
      </c>
      <c r="G775" t="s">
        <v>2085</v>
      </c>
      <c r="H775" s="104">
        <v>5161.848</v>
      </c>
    </row>
    <row r="776" spans="1:8" ht="15" customHeight="1" x14ac:dyDescent="0.25">
      <c r="A776" t="s">
        <v>10</v>
      </c>
      <c r="B776" t="s">
        <v>2058</v>
      </c>
      <c r="C776" s="101">
        <v>6247194</v>
      </c>
      <c r="D776" s="101" t="s">
        <v>2086</v>
      </c>
      <c r="E776" t="s">
        <v>2087</v>
      </c>
      <c r="F776" t="s">
        <v>2061</v>
      </c>
      <c r="G776" t="s">
        <v>2088</v>
      </c>
      <c r="H776" s="104">
        <v>4388.6759999999995</v>
      </c>
    </row>
    <row r="777" spans="1:8" ht="15" customHeight="1" x14ac:dyDescent="0.25">
      <c r="A777" t="s">
        <v>10</v>
      </c>
      <c r="B777" t="s">
        <v>2058</v>
      </c>
      <c r="C777" s="101">
        <v>6247431</v>
      </c>
      <c r="D777" s="101" t="s">
        <v>2089</v>
      </c>
      <c r="E777" t="s">
        <v>2090</v>
      </c>
      <c r="F777" t="s">
        <v>2091</v>
      </c>
      <c r="G777" t="s">
        <v>2092</v>
      </c>
      <c r="H777" s="104">
        <v>103.5</v>
      </c>
    </row>
    <row r="778" spans="1:8" ht="15" customHeight="1" x14ac:dyDescent="0.25">
      <c r="A778" t="s">
        <v>10</v>
      </c>
      <c r="B778" t="s">
        <v>2058</v>
      </c>
      <c r="C778" s="101">
        <v>6247434</v>
      </c>
      <c r="D778" s="101" t="s">
        <v>2093</v>
      </c>
      <c r="E778" t="s">
        <v>2094</v>
      </c>
      <c r="F778" t="s">
        <v>2091</v>
      </c>
      <c r="G778" t="s">
        <v>2092</v>
      </c>
      <c r="H778" s="104">
        <v>120.45599999999999</v>
      </c>
    </row>
    <row r="779" spans="1:8" ht="15" customHeight="1" x14ac:dyDescent="0.25">
      <c r="A779" t="s">
        <v>10</v>
      </c>
      <c r="B779" t="s">
        <v>2058</v>
      </c>
      <c r="C779" s="101">
        <v>6247458</v>
      </c>
      <c r="D779" s="101" t="s">
        <v>2095</v>
      </c>
      <c r="E779" t="s">
        <v>2096</v>
      </c>
      <c r="F779" t="s">
        <v>2091</v>
      </c>
      <c r="G779" t="s">
        <v>2092</v>
      </c>
      <c r="H779" s="104">
        <v>196.33200000000002</v>
      </c>
    </row>
    <row r="780" spans="1:8" ht="15" customHeight="1" x14ac:dyDescent="0.25">
      <c r="A780" t="s">
        <v>10</v>
      </c>
      <c r="B780" t="s">
        <v>2058</v>
      </c>
      <c r="C780" s="101">
        <v>6247466</v>
      </c>
      <c r="D780" s="101" t="s">
        <v>2097</v>
      </c>
      <c r="E780" t="s">
        <v>2098</v>
      </c>
      <c r="F780" t="s">
        <v>2091</v>
      </c>
      <c r="G780" t="s">
        <v>2099</v>
      </c>
      <c r="H780" s="104">
        <v>275.59199999999998</v>
      </c>
    </row>
    <row r="781" spans="1:8" ht="15" customHeight="1" x14ac:dyDescent="0.25">
      <c r="A781" t="s">
        <v>10</v>
      </c>
      <c r="B781" t="s">
        <v>2058</v>
      </c>
      <c r="C781" s="101">
        <v>6247472</v>
      </c>
      <c r="D781" s="101" t="s">
        <v>2100</v>
      </c>
      <c r="E781" t="s">
        <v>2101</v>
      </c>
      <c r="F781" t="s">
        <v>2091</v>
      </c>
      <c r="G781" t="s">
        <v>2099</v>
      </c>
      <c r="H781" s="104">
        <v>305.16000000000003</v>
      </c>
    </row>
    <row r="782" spans="1:8" ht="15" customHeight="1" x14ac:dyDescent="0.25">
      <c r="A782" t="s">
        <v>10</v>
      </c>
      <c r="B782" t="s">
        <v>2058</v>
      </c>
      <c r="C782" s="101">
        <v>6247490</v>
      </c>
      <c r="D782" s="101" t="s">
        <v>2102</v>
      </c>
      <c r="E782" t="s">
        <v>2103</v>
      </c>
      <c r="F782" t="s">
        <v>2104</v>
      </c>
      <c r="G782" t="s">
        <v>2105</v>
      </c>
      <c r="H782" s="104">
        <v>5487.42</v>
      </c>
    </row>
    <row r="783" spans="1:8" ht="15" customHeight="1" x14ac:dyDescent="0.25">
      <c r="A783" t="s">
        <v>10</v>
      </c>
      <c r="B783" t="s">
        <v>2058</v>
      </c>
      <c r="C783" s="101">
        <v>6247504</v>
      </c>
      <c r="D783" s="101" t="s">
        <v>2106</v>
      </c>
      <c r="E783" t="s">
        <v>2107</v>
      </c>
      <c r="F783" t="s">
        <v>2104</v>
      </c>
      <c r="G783" t="s">
        <v>2105</v>
      </c>
      <c r="H783" s="104">
        <v>5568.8879999999999</v>
      </c>
    </row>
    <row r="784" spans="1:8" ht="15" customHeight="1" x14ac:dyDescent="0.25">
      <c r="A784" t="s">
        <v>10</v>
      </c>
      <c r="B784" t="s">
        <v>2058</v>
      </c>
      <c r="C784" s="101">
        <v>6247563</v>
      </c>
      <c r="D784" s="101" t="s">
        <v>2108</v>
      </c>
      <c r="E784" t="s">
        <v>2109</v>
      </c>
      <c r="F784" t="s">
        <v>2110</v>
      </c>
      <c r="G784" t="s">
        <v>2111</v>
      </c>
      <c r="H784" s="104">
        <v>7250.4839999999995</v>
      </c>
    </row>
    <row r="785" spans="1:8" ht="15" customHeight="1" x14ac:dyDescent="0.25">
      <c r="A785" t="s">
        <v>10</v>
      </c>
      <c r="B785" t="s">
        <v>2058</v>
      </c>
      <c r="C785" s="101">
        <v>6247571</v>
      </c>
      <c r="D785" s="101" t="s">
        <v>2112</v>
      </c>
      <c r="E785" t="s">
        <v>2113</v>
      </c>
      <c r="F785" t="s">
        <v>2110</v>
      </c>
      <c r="G785" t="s">
        <v>2114</v>
      </c>
      <c r="H785" s="104">
        <v>7919.3040000000001</v>
      </c>
    </row>
    <row r="786" spans="1:8" ht="15" customHeight="1" x14ac:dyDescent="0.25">
      <c r="A786" t="s">
        <v>10</v>
      </c>
      <c r="B786" t="s">
        <v>2058</v>
      </c>
      <c r="C786" s="101">
        <v>6247652</v>
      </c>
      <c r="D786" s="101" t="s">
        <v>2115</v>
      </c>
      <c r="E786" t="s">
        <v>2116</v>
      </c>
      <c r="F786" t="s">
        <v>2117</v>
      </c>
      <c r="G786" t="s">
        <v>2118</v>
      </c>
      <c r="H786" s="104">
        <v>3459.0719999999997</v>
      </c>
    </row>
    <row r="787" spans="1:8" ht="15" customHeight="1" x14ac:dyDescent="0.25">
      <c r="A787" t="s">
        <v>10</v>
      </c>
      <c r="B787" t="s">
        <v>2058</v>
      </c>
      <c r="C787" s="101">
        <v>6247660</v>
      </c>
      <c r="D787" s="101" t="s">
        <v>2119</v>
      </c>
      <c r="E787" t="s">
        <v>2120</v>
      </c>
      <c r="F787" t="s">
        <v>2117</v>
      </c>
      <c r="G787" t="s">
        <v>2118</v>
      </c>
      <c r="H787" s="104">
        <v>3530.8199999999997</v>
      </c>
    </row>
    <row r="788" spans="1:8" ht="15" customHeight="1" x14ac:dyDescent="0.25">
      <c r="A788" t="s">
        <v>10</v>
      </c>
      <c r="B788" t="s">
        <v>2058</v>
      </c>
      <c r="C788" s="101">
        <v>6247725</v>
      </c>
      <c r="D788" s="101" t="s">
        <v>2121</v>
      </c>
      <c r="E788" t="s">
        <v>2122</v>
      </c>
      <c r="F788" t="s">
        <v>2123</v>
      </c>
      <c r="G788" t="s">
        <v>2124</v>
      </c>
      <c r="H788" s="104">
        <v>3406.5719999999997</v>
      </c>
    </row>
    <row r="789" spans="1:8" ht="15" customHeight="1" x14ac:dyDescent="0.25">
      <c r="A789" t="s">
        <v>10</v>
      </c>
      <c r="B789" t="s">
        <v>2058</v>
      </c>
      <c r="C789" s="101">
        <v>6247876</v>
      </c>
      <c r="D789" s="101" t="s">
        <v>2125</v>
      </c>
      <c r="E789" t="s">
        <v>2126</v>
      </c>
      <c r="F789" t="s">
        <v>2127</v>
      </c>
      <c r="G789" t="s">
        <v>2128</v>
      </c>
      <c r="H789" s="104">
        <v>648.01199999999994</v>
      </c>
    </row>
    <row r="790" spans="1:8" ht="15" customHeight="1" x14ac:dyDescent="0.25">
      <c r="A790" t="s">
        <v>10</v>
      </c>
      <c r="B790" t="s">
        <v>2058</v>
      </c>
      <c r="C790" s="101">
        <v>6247881</v>
      </c>
      <c r="D790" s="101" t="s">
        <v>2129</v>
      </c>
      <c r="E790" t="s">
        <v>2130</v>
      </c>
      <c r="F790" t="s">
        <v>2127</v>
      </c>
      <c r="G790" t="s">
        <v>2131</v>
      </c>
      <c r="H790" s="104">
        <v>530.08799999999997</v>
      </c>
    </row>
    <row r="791" spans="1:8" ht="15" customHeight="1" x14ac:dyDescent="0.25">
      <c r="A791" t="s">
        <v>10</v>
      </c>
      <c r="B791" t="s">
        <v>2058</v>
      </c>
      <c r="C791" s="101">
        <v>6247903</v>
      </c>
      <c r="D791" s="101" t="s">
        <v>2132</v>
      </c>
      <c r="E791" t="s">
        <v>2133</v>
      </c>
      <c r="F791" t="s">
        <v>2127</v>
      </c>
      <c r="G791" t="s">
        <v>2131</v>
      </c>
      <c r="H791" s="104">
        <v>597.62399999999991</v>
      </c>
    </row>
    <row r="792" spans="1:8" ht="15" customHeight="1" x14ac:dyDescent="0.25">
      <c r="A792" t="s">
        <v>10</v>
      </c>
      <c r="B792" t="s">
        <v>2058</v>
      </c>
      <c r="C792" s="101">
        <v>6247989</v>
      </c>
      <c r="D792" s="101" t="s">
        <v>2134</v>
      </c>
      <c r="E792" t="s">
        <v>2135</v>
      </c>
      <c r="F792" t="s">
        <v>2104</v>
      </c>
      <c r="G792" t="s">
        <v>2105</v>
      </c>
      <c r="H792" s="104">
        <v>5644.1399999999994</v>
      </c>
    </row>
    <row r="793" spans="1:8" ht="15" customHeight="1" x14ac:dyDescent="0.25">
      <c r="A793" t="s">
        <v>10</v>
      </c>
      <c r="B793" t="s">
        <v>2058</v>
      </c>
      <c r="C793" s="101">
        <v>6248004</v>
      </c>
      <c r="D793" s="101" t="s">
        <v>2136</v>
      </c>
      <c r="E793" t="s">
        <v>2137</v>
      </c>
      <c r="F793" t="s">
        <v>2104</v>
      </c>
      <c r="G793" t="s">
        <v>2105</v>
      </c>
      <c r="H793" s="104">
        <v>5721.0959999999995</v>
      </c>
    </row>
    <row r="794" spans="1:8" ht="15" customHeight="1" x14ac:dyDescent="0.25">
      <c r="A794" t="s">
        <v>10</v>
      </c>
      <c r="B794" t="s">
        <v>2058</v>
      </c>
      <c r="C794" s="101">
        <v>6248012</v>
      </c>
      <c r="D794" s="101" t="s">
        <v>2138</v>
      </c>
      <c r="E794" t="s">
        <v>2139</v>
      </c>
      <c r="F794" t="s">
        <v>2104</v>
      </c>
      <c r="G794" t="s">
        <v>2105</v>
      </c>
      <c r="H794" s="104">
        <v>9018.5640000000003</v>
      </c>
    </row>
    <row r="795" spans="1:8" ht="15" customHeight="1" x14ac:dyDescent="0.25">
      <c r="A795" t="s">
        <v>10</v>
      </c>
      <c r="B795" t="s">
        <v>2058</v>
      </c>
      <c r="C795" s="101">
        <v>6248020</v>
      </c>
      <c r="D795" s="101" t="s">
        <v>2140</v>
      </c>
      <c r="E795" t="s">
        <v>2141</v>
      </c>
      <c r="F795" t="s">
        <v>2104</v>
      </c>
      <c r="G795" t="s">
        <v>2105</v>
      </c>
      <c r="H795" s="104">
        <v>9762.4560000000001</v>
      </c>
    </row>
    <row r="796" spans="1:8" ht="15" customHeight="1" x14ac:dyDescent="0.25">
      <c r="A796" t="s">
        <v>10</v>
      </c>
      <c r="B796" t="s">
        <v>2058</v>
      </c>
      <c r="C796" s="101">
        <v>6248047</v>
      </c>
      <c r="D796" s="101" t="s">
        <v>2142</v>
      </c>
      <c r="E796" t="s">
        <v>2143</v>
      </c>
      <c r="F796" t="s">
        <v>2110</v>
      </c>
      <c r="G796" t="s">
        <v>2114</v>
      </c>
      <c r="H796" s="104">
        <v>8527.8119999999999</v>
      </c>
    </row>
    <row r="797" spans="1:8" ht="15" customHeight="1" x14ac:dyDescent="0.25">
      <c r="A797" t="s">
        <v>10</v>
      </c>
      <c r="B797" t="s">
        <v>2058</v>
      </c>
      <c r="C797" s="101">
        <v>6248063</v>
      </c>
      <c r="D797" s="101" t="s">
        <v>2144</v>
      </c>
      <c r="E797" t="s">
        <v>2145</v>
      </c>
      <c r="F797" t="s">
        <v>2110</v>
      </c>
      <c r="G797" t="s">
        <v>2114</v>
      </c>
      <c r="H797" s="104">
        <v>8682.9959999999992</v>
      </c>
    </row>
    <row r="798" spans="1:8" ht="15" customHeight="1" x14ac:dyDescent="0.25">
      <c r="A798" t="s">
        <v>10</v>
      </c>
      <c r="B798" t="s">
        <v>2058</v>
      </c>
      <c r="C798" s="101">
        <v>6248071</v>
      </c>
      <c r="D798" s="101" t="s">
        <v>2146</v>
      </c>
      <c r="E798" t="s">
        <v>2147</v>
      </c>
      <c r="F798" t="s">
        <v>2110</v>
      </c>
      <c r="G798" t="s">
        <v>2114</v>
      </c>
      <c r="H798" s="104">
        <v>8977.7279999999992</v>
      </c>
    </row>
    <row r="799" spans="1:8" ht="15" customHeight="1" x14ac:dyDescent="0.25">
      <c r="A799" t="s">
        <v>10</v>
      </c>
      <c r="B799" t="s">
        <v>2058</v>
      </c>
      <c r="C799" s="101">
        <v>6248098</v>
      </c>
      <c r="D799" s="101" t="s">
        <v>2148</v>
      </c>
      <c r="E799" t="s">
        <v>2149</v>
      </c>
      <c r="F799" t="s">
        <v>2110</v>
      </c>
      <c r="G799" t="s">
        <v>2150</v>
      </c>
      <c r="H799" s="104">
        <v>9241.5479999999989</v>
      </c>
    </row>
    <row r="800" spans="1:8" ht="15" customHeight="1" x14ac:dyDescent="0.25">
      <c r="A800" t="s">
        <v>10</v>
      </c>
      <c r="B800" t="s">
        <v>2058</v>
      </c>
      <c r="C800" s="101">
        <v>6248128</v>
      </c>
      <c r="D800" s="101" t="s">
        <v>2151</v>
      </c>
      <c r="E800" t="s">
        <v>2152</v>
      </c>
      <c r="F800" t="s">
        <v>2117</v>
      </c>
      <c r="G800" t="s">
        <v>2153</v>
      </c>
      <c r="H800" s="104">
        <v>3602.808</v>
      </c>
    </row>
    <row r="801" spans="1:8" ht="15" customHeight="1" x14ac:dyDescent="0.25">
      <c r="A801" t="s">
        <v>10</v>
      </c>
      <c r="B801" t="s">
        <v>2058</v>
      </c>
      <c r="C801" s="101">
        <v>6248144</v>
      </c>
      <c r="D801" s="101" t="s">
        <v>2154</v>
      </c>
      <c r="E801" t="s">
        <v>2155</v>
      </c>
      <c r="F801" t="s">
        <v>2117</v>
      </c>
      <c r="G801" t="s">
        <v>2118</v>
      </c>
      <c r="H801" s="104">
        <v>3682.98</v>
      </c>
    </row>
    <row r="802" spans="1:8" ht="15" customHeight="1" x14ac:dyDescent="0.25">
      <c r="A802" t="s">
        <v>10</v>
      </c>
      <c r="B802" t="s">
        <v>2058</v>
      </c>
      <c r="C802" s="101">
        <v>6248152</v>
      </c>
      <c r="D802" s="101" t="s">
        <v>2156</v>
      </c>
      <c r="E802" t="s">
        <v>2157</v>
      </c>
      <c r="F802" t="s">
        <v>2117</v>
      </c>
      <c r="G802" t="s">
        <v>2153</v>
      </c>
      <c r="H802" s="104">
        <v>3802.0079999999998</v>
      </c>
    </row>
    <row r="803" spans="1:8" ht="15" customHeight="1" x14ac:dyDescent="0.25">
      <c r="A803" t="s">
        <v>10</v>
      </c>
      <c r="B803" t="s">
        <v>2058</v>
      </c>
      <c r="C803" s="101">
        <v>6248160</v>
      </c>
      <c r="D803" s="101" t="s">
        <v>2158</v>
      </c>
      <c r="E803" t="s">
        <v>2159</v>
      </c>
      <c r="F803" t="s">
        <v>2117</v>
      </c>
      <c r="G803" t="s">
        <v>2153</v>
      </c>
      <c r="H803" s="104">
        <v>4746.3719999999994</v>
      </c>
    </row>
    <row r="804" spans="1:8" ht="15" customHeight="1" x14ac:dyDescent="0.25">
      <c r="A804" t="s">
        <v>10</v>
      </c>
      <c r="B804" t="s">
        <v>2058</v>
      </c>
      <c r="C804" s="101">
        <v>6248284</v>
      </c>
      <c r="D804" s="101" t="s">
        <v>2160</v>
      </c>
      <c r="E804" t="s">
        <v>2161</v>
      </c>
      <c r="F804" t="s">
        <v>2127</v>
      </c>
      <c r="G804" t="s">
        <v>2131</v>
      </c>
      <c r="H804" s="104">
        <v>642.46799999999996</v>
      </c>
    </row>
    <row r="805" spans="1:8" ht="15" customHeight="1" x14ac:dyDescent="0.25">
      <c r="A805" t="s">
        <v>10</v>
      </c>
      <c r="B805" t="s">
        <v>2058</v>
      </c>
      <c r="C805" s="101">
        <v>6248306</v>
      </c>
      <c r="D805" s="101" t="s">
        <v>2162</v>
      </c>
      <c r="E805" t="s">
        <v>2163</v>
      </c>
      <c r="F805" t="s">
        <v>2127</v>
      </c>
      <c r="G805" t="s">
        <v>2131</v>
      </c>
      <c r="H805" s="104">
        <v>703.48799999999994</v>
      </c>
    </row>
    <row r="806" spans="1:8" ht="15" customHeight="1" x14ac:dyDescent="0.25">
      <c r="A806" t="s">
        <v>10</v>
      </c>
      <c r="B806" t="s">
        <v>2058</v>
      </c>
      <c r="C806" s="101">
        <v>6248314</v>
      </c>
      <c r="D806" s="101" t="s">
        <v>2164</v>
      </c>
      <c r="E806" t="s">
        <v>2165</v>
      </c>
      <c r="F806" t="s">
        <v>2127</v>
      </c>
      <c r="G806" t="s">
        <v>2131</v>
      </c>
      <c r="H806" s="104">
        <v>911.25599999999997</v>
      </c>
    </row>
    <row r="807" spans="1:8" ht="15" customHeight="1" x14ac:dyDescent="0.25">
      <c r="A807" t="s">
        <v>10</v>
      </c>
      <c r="B807" t="s">
        <v>2058</v>
      </c>
      <c r="C807" s="101">
        <v>6248322</v>
      </c>
      <c r="D807" s="101" t="s">
        <v>2166</v>
      </c>
      <c r="E807" t="s">
        <v>2167</v>
      </c>
      <c r="F807" t="s">
        <v>2127</v>
      </c>
      <c r="G807" t="s">
        <v>2131</v>
      </c>
      <c r="H807" s="104">
        <v>987.46799999999996</v>
      </c>
    </row>
    <row r="808" spans="1:8" ht="15" customHeight="1" x14ac:dyDescent="0.25">
      <c r="A808" t="s">
        <v>10</v>
      </c>
      <c r="B808" t="s">
        <v>2058</v>
      </c>
      <c r="C808" s="101">
        <v>6248328</v>
      </c>
      <c r="D808" s="101" t="s">
        <v>2168</v>
      </c>
      <c r="E808" t="s">
        <v>2169</v>
      </c>
      <c r="F808" t="s">
        <v>2104</v>
      </c>
      <c r="G808" t="s">
        <v>2105</v>
      </c>
      <c r="H808" s="104">
        <v>6501.2039999999997</v>
      </c>
    </row>
    <row r="809" spans="1:8" ht="15" customHeight="1" x14ac:dyDescent="0.25">
      <c r="A809" t="s">
        <v>10</v>
      </c>
      <c r="B809" t="s">
        <v>2058</v>
      </c>
      <c r="C809" s="101">
        <v>6248332</v>
      </c>
      <c r="D809" s="101" t="s">
        <v>2170</v>
      </c>
      <c r="E809" t="s">
        <v>2171</v>
      </c>
      <c r="F809" t="s">
        <v>2110</v>
      </c>
      <c r="G809" t="s">
        <v>2150</v>
      </c>
      <c r="H809" s="104">
        <v>8829.8279999999995</v>
      </c>
    </row>
    <row r="810" spans="1:8" ht="15" customHeight="1" x14ac:dyDescent="0.25">
      <c r="A810" t="s">
        <v>10</v>
      </c>
      <c r="B810" t="s">
        <v>2058</v>
      </c>
      <c r="C810" s="101">
        <v>6248336</v>
      </c>
      <c r="D810" s="101" t="s">
        <v>2172</v>
      </c>
      <c r="E810" t="s">
        <v>2173</v>
      </c>
      <c r="F810" t="s">
        <v>2117</v>
      </c>
      <c r="G810" t="s">
        <v>2153</v>
      </c>
      <c r="H810" s="104">
        <v>3767.5919999999996</v>
      </c>
    </row>
    <row r="811" spans="1:8" ht="15" customHeight="1" x14ac:dyDescent="0.25">
      <c r="A811" t="s">
        <v>10</v>
      </c>
      <c r="B811" t="s">
        <v>2058</v>
      </c>
      <c r="C811" s="101">
        <v>6248344</v>
      </c>
      <c r="D811" s="101" t="s">
        <v>2174</v>
      </c>
      <c r="E811" t="s">
        <v>2175</v>
      </c>
      <c r="F811" t="s">
        <v>2176</v>
      </c>
      <c r="G811" t="s">
        <v>2177</v>
      </c>
      <c r="H811" s="104">
        <v>860.00399999999991</v>
      </c>
    </row>
    <row r="812" spans="1:8" ht="15" customHeight="1" x14ac:dyDescent="0.25">
      <c r="A812" t="s">
        <v>10</v>
      </c>
      <c r="B812" t="s">
        <v>2058</v>
      </c>
      <c r="C812" s="101">
        <v>6248428</v>
      </c>
      <c r="D812" s="101" t="s">
        <v>2178</v>
      </c>
      <c r="E812" t="s">
        <v>2179</v>
      </c>
      <c r="F812" t="s">
        <v>2104</v>
      </c>
      <c r="G812" t="s">
        <v>2180</v>
      </c>
      <c r="H812" s="104">
        <v>10429.536</v>
      </c>
    </row>
    <row r="813" spans="1:8" ht="15" customHeight="1" x14ac:dyDescent="0.25">
      <c r="A813" t="s">
        <v>10</v>
      </c>
      <c r="B813" t="s">
        <v>2058</v>
      </c>
      <c r="C813" s="101">
        <v>6248432</v>
      </c>
      <c r="D813" s="101" t="s">
        <v>2181</v>
      </c>
      <c r="E813" t="s">
        <v>2182</v>
      </c>
      <c r="F813" t="s">
        <v>2110</v>
      </c>
      <c r="G813" t="s">
        <v>2183</v>
      </c>
      <c r="H813" s="104">
        <v>13429.716</v>
      </c>
    </row>
    <row r="814" spans="1:8" ht="15" customHeight="1" x14ac:dyDescent="0.25">
      <c r="A814" t="s">
        <v>10</v>
      </c>
      <c r="B814" t="s">
        <v>2058</v>
      </c>
      <c r="C814" s="101">
        <v>6248436</v>
      </c>
      <c r="D814" s="101" t="s">
        <v>2184</v>
      </c>
      <c r="E814" t="s">
        <v>2185</v>
      </c>
      <c r="F814" t="s">
        <v>2117</v>
      </c>
      <c r="G814" t="s">
        <v>2118</v>
      </c>
      <c r="H814" s="104">
        <v>7597.32</v>
      </c>
    </row>
    <row r="815" spans="1:8" ht="15" customHeight="1" x14ac:dyDescent="0.25">
      <c r="A815" t="s">
        <v>10</v>
      </c>
      <c r="B815" t="s">
        <v>2058</v>
      </c>
      <c r="C815" s="101">
        <v>6248454</v>
      </c>
      <c r="D815" s="101" t="s">
        <v>2186</v>
      </c>
      <c r="E815" t="s">
        <v>2187</v>
      </c>
      <c r="F815" t="s">
        <v>2176</v>
      </c>
      <c r="G815" t="s">
        <v>2177</v>
      </c>
      <c r="H815" s="104">
        <v>1286.316</v>
      </c>
    </row>
    <row r="816" spans="1:8" ht="15" customHeight="1" x14ac:dyDescent="0.25">
      <c r="A816" t="s">
        <v>10</v>
      </c>
      <c r="B816" t="s">
        <v>2058</v>
      </c>
      <c r="C816" s="101">
        <v>6248462</v>
      </c>
      <c r="D816" s="101" t="s">
        <v>2188</v>
      </c>
      <c r="E816" t="s">
        <v>2189</v>
      </c>
      <c r="F816" t="s">
        <v>2190</v>
      </c>
      <c r="G816" t="s">
        <v>2062</v>
      </c>
      <c r="H816" s="104">
        <v>2687.1</v>
      </c>
    </row>
    <row r="817" spans="1:8" ht="15" customHeight="1" x14ac:dyDescent="0.25">
      <c r="A817" t="s">
        <v>10</v>
      </c>
      <c r="B817" t="s">
        <v>2058</v>
      </c>
      <c r="C817" s="101">
        <v>6248470</v>
      </c>
      <c r="D817" s="101" t="s">
        <v>2191</v>
      </c>
      <c r="E817" t="s">
        <v>2192</v>
      </c>
      <c r="F817" t="s">
        <v>2190</v>
      </c>
      <c r="G817" t="s">
        <v>2193</v>
      </c>
      <c r="H817" s="104">
        <v>2903.0159999999996</v>
      </c>
    </row>
    <row r="818" spans="1:8" ht="15" customHeight="1" x14ac:dyDescent="0.25">
      <c r="A818" t="s">
        <v>10</v>
      </c>
      <c r="B818" t="s">
        <v>2058</v>
      </c>
      <c r="C818" s="101">
        <v>6248489</v>
      </c>
      <c r="D818" s="101" t="s">
        <v>2194</v>
      </c>
      <c r="E818" t="s">
        <v>2195</v>
      </c>
      <c r="F818" t="s">
        <v>2190</v>
      </c>
      <c r="G818" t="s">
        <v>2193</v>
      </c>
      <c r="H818" s="104">
        <v>3466.8240000000001</v>
      </c>
    </row>
    <row r="819" spans="1:8" ht="15" customHeight="1" x14ac:dyDescent="0.25">
      <c r="A819" t="s">
        <v>10</v>
      </c>
      <c r="B819" t="s">
        <v>2058</v>
      </c>
      <c r="C819" s="101">
        <v>6248497</v>
      </c>
      <c r="D819" s="101" t="s">
        <v>2196</v>
      </c>
      <c r="E819" t="s">
        <v>2197</v>
      </c>
      <c r="F819" t="s">
        <v>2190</v>
      </c>
      <c r="G819" t="s">
        <v>2198</v>
      </c>
      <c r="H819" s="104">
        <v>3582.2280000000001</v>
      </c>
    </row>
    <row r="820" spans="1:8" ht="15" customHeight="1" x14ac:dyDescent="0.25">
      <c r="A820" t="s">
        <v>10</v>
      </c>
      <c r="B820" t="s">
        <v>2058</v>
      </c>
      <c r="C820" s="101">
        <v>6248519</v>
      </c>
      <c r="D820" s="101" t="s">
        <v>2199</v>
      </c>
      <c r="E820" t="s">
        <v>2200</v>
      </c>
      <c r="F820" t="s">
        <v>2190</v>
      </c>
      <c r="G820" t="s">
        <v>2198</v>
      </c>
      <c r="H820" s="104">
        <v>5002.62</v>
      </c>
    </row>
    <row r="821" spans="1:8" ht="15" customHeight="1" x14ac:dyDescent="0.25">
      <c r="A821" t="s">
        <v>10</v>
      </c>
      <c r="B821" t="s">
        <v>2058</v>
      </c>
      <c r="C821" s="101">
        <v>6248608</v>
      </c>
      <c r="D821" s="101" t="s">
        <v>2201</v>
      </c>
      <c r="E821" t="s">
        <v>2202</v>
      </c>
      <c r="F821" t="s">
        <v>2190</v>
      </c>
      <c r="G821" t="s">
        <v>2076</v>
      </c>
      <c r="H821" s="104">
        <v>5499.9120000000003</v>
      </c>
    </row>
    <row r="822" spans="1:8" ht="15" customHeight="1" x14ac:dyDescent="0.25">
      <c r="A822" t="s">
        <v>10</v>
      </c>
      <c r="B822" t="s">
        <v>2058</v>
      </c>
      <c r="C822" s="101">
        <v>6248624</v>
      </c>
      <c r="D822" s="101" t="s">
        <v>2203</v>
      </c>
      <c r="E822" t="s">
        <v>2204</v>
      </c>
      <c r="F822" t="s">
        <v>2190</v>
      </c>
      <c r="G822" t="s">
        <v>2205</v>
      </c>
      <c r="H822" s="104">
        <v>5797.1279999999997</v>
      </c>
    </row>
    <row r="823" spans="1:8" ht="15" customHeight="1" x14ac:dyDescent="0.25">
      <c r="A823" t="s">
        <v>10</v>
      </c>
      <c r="B823" t="s">
        <v>2058</v>
      </c>
      <c r="C823" s="101">
        <v>6248640</v>
      </c>
      <c r="D823" s="101" t="s">
        <v>2206</v>
      </c>
      <c r="E823" t="s">
        <v>2207</v>
      </c>
      <c r="F823" t="s">
        <v>2190</v>
      </c>
      <c r="G823" t="s">
        <v>2208</v>
      </c>
      <c r="H823" s="104">
        <v>6460.7879999999996</v>
      </c>
    </row>
    <row r="824" spans="1:8" ht="15" customHeight="1" x14ac:dyDescent="0.25">
      <c r="A824" t="s">
        <v>10</v>
      </c>
      <c r="B824" t="s">
        <v>2058</v>
      </c>
      <c r="C824" s="101">
        <v>6248667</v>
      </c>
      <c r="D824" s="101" t="s">
        <v>2209</v>
      </c>
      <c r="E824" t="s">
        <v>2210</v>
      </c>
      <c r="F824" t="s">
        <v>2190</v>
      </c>
      <c r="G824" t="s">
        <v>2211</v>
      </c>
      <c r="H824" s="104">
        <v>7093.0559999999996</v>
      </c>
    </row>
    <row r="825" spans="1:8" ht="15" customHeight="1" x14ac:dyDescent="0.25">
      <c r="A825" t="s">
        <v>10</v>
      </c>
      <c r="B825" t="s">
        <v>2058</v>
      </c>
      <c r="C825" s="101">
        <v>6248694</v>
      </c>
      <c r="D825" s="101" t="s">
        <v>2212</v>
      </c>
      <c r="E825" t="s">
        <v>2213</v>
      </c>
      <c r="F825" t="s">
        <v>2190</v>
      </c>
      <c r="G825" t="s">
        <v>2211</v>
      </c>
      <c r="H825" s="104">
        <v>5724.48</v>
      </c>
    </row>
    <row r="826" spans="1:8" ht="15" customHeight="1" x14ac:dyDescent="0.25">
      <c r="A826" t="s">
        <v>10</v>
      </c>
      <c r="B826" t="s">
        <v>2058</v>
      </c>
      <c r="C826" s="101">
        <v>6248993</v>
      </c>
      <c r="D826" s="101" t="s">
        <v>2214</v>
      </c>
      <c r="E826" t="s">
        <v>2215</v>
      </c>
      <c r="F826" t="s">
        <v>2216</v>
      </c>
      <c r="G826" t="s">
        <v>2180</v>
      </c>
      <c r="H826" s="104">
        <v>8985.3240000000005</v>
      </c>
    </row>
    <row r="827" spans="1:8" ht="15" customHeight="1" x14ac:dyDescent="0.25">
      <c r="A827" t="s">
        <v>10</v>
      </c>
      <c r="B827" t="s">
        <v>2058</v>
      </c>
      <c r="C827" s="101">
        <v>6249000</v>
      </c>
      <c r="D827" s="101" t="s">
        <v>2217</v>
      </c>
      <c r="E827" t="s">
        <v>2218</v>
      </c>
      <c r="F827" t="s">
        <v>2216</v>
      </c>
      <c r="G827" t="s">
        <v>2180</v>
      </c>
      <c r="H827" s="104">
        <v>9059.7240000000002</v>
      </c>
    </row>
    <row r="828" spans="1:8" ht="15" customHeight="1" x14ac:dyDescent="0.25">
      <c r="A828" t="s">
        <v>10</v>
      </c>
      <c r="B828" t="s">
        <v>2058</v>
      </c>
      <c r="C828" s="101">
        <v>6249086</v>
      </c>
      <c r="D828" s="101" t="s">
        <v>2219</v>
      </c>
      <c r="E828" t="s">
        <v>2220</v>
      </c>
      <c r="F828" t="s">
        <v>2221</v>
      </c>
      <c r="G828" t="s">
        <v>2183</v>
      </c>
      <c r="H828" s="104">
        <v>9496.86</v>
      </c>
    </row>
    <row r="829" spans="1:8" ht="15" customHeight="1" x14ac:dyDescent="0.25">
      <c r="A829" t="s">
        <v>10</v>
      </c>
      <c r="B829" t="s">
        <v>2058</v>
      </c>
      <c r="C829" s="101">
        <v>6249094</v>
      </c>
      <c r="D829" s="101" t="s">
        <v>2222</v>
      </c>
      <c r="E829" t="s">
        <v>2223</v>
      </c>
      <c r="F829" t="s">
        <v>2221</v>
      </c>
      <c r="G829" t="s">
        <v>2183</v>
      </c>
      <c r="H829" s="104">
        <v>9692.2439999999988</v>
      </c>
    </row>
    <row r="830" spans="1:8" ht="15" customHeight="1" x14ac:dyDescent="0.25">
      <c r="A830" t="s">
        <v>10</v>
      </c>
      <c r="B830" t="s">
        <v>2058</v>
      </c>
      <c r="C830" s="101">
        <v>6249167</v>
      </c>
      <c r="D830" s="101" t="s">
        <v>2224</v>
      </c>
      <c r="E830" t="s">
        <v>2225</v>
      </c>
      <c r="F830" t="s">
        <v>2117</v>
      </c>
      <c r="G830" t="s">
        <v>2118</v>
      </c>
      <c r="H830" s="104">
        <v>6654.9479999999994</v>
      </c>
    </row>
    <row r="831" spans="1:8" ht="15" customHeight="1" x14ac:dyDescent="0.25">
      <c r="A831" t="s">
        <v>10</v>
      </c>
      <c r="B831" t="s">
        <v>2058</v>
      </c>
      <c r="C831" s="101">
        <v>6249175</v>
      </c>
      <c r="D831" s="101" t="s">
        <v>2226</v>
      </c>
      <c r="E831" t="s">
        <v>2227</v>
      </c>
      <c r="F831" t="s">
        <v>2117</v>
      </c>
      <c r="G831" t="s">
        <v>2118</v>
      </c>
      <c r="H831" s="104">
        <v>6730.8720000000003</v>
      </c>
    </row>
    <row r="832" spans="1:8" ht="15" customHeight="1" x14ac:dyDescent="0.25">
      <c r="A832" t="s">
        <v>10</v>
      </c>
      <c r="B832" t="s">
        <v>2058</v>
      </c>
      <c r="C832" s="101">
        <v>6249410</v>
      </c>
      <c r="D832" s="101" t="s">
        <v>2228</v>
      </c>
      <c r="E832" t="s">
        <v>2229</v>
      </c>
      <c r="F832" t="s">
        <v>2176</v>
      </c>
      <c r="G832" t="s">
        <v>2229</v>
      </c>
      <c r="H832" s="104">
        <v>1280.856</v>
      </c>
    </row>
    <row r="833" spans="1:8" ht="15" customHeight="1" x14ac:dyDescent="0.25">
      <c r="A833" t="s">
        <v>10</v>
      </c>
      <c r="B833" t="s">
        <v>2058</v>
      </c>
      <c r="C833" s="101">
        <v>6249418</v>
      </c>
      <c r="D833" s="101" t="s">
        <v>2230</v>
      </c>
      <c r="E833" t="s">
        <v>2231</v>
      </c>
      <c r="F833" t="s">
        <v>2176</v>
      </c>
      <c r="G833" t="s">
        <v>2131</v>
      </c>
      <c r="H833" s="104">
        <v>1034.556</v>
      </c>
    </row>
    <row r="834" spans="1:8" ht="15" customHeight="1" x14ac:dyDescent="0.25">
      <c r="A834" t="s">
        <v>10</v>
      </c>
      <c r="B834" t="s">
        <v>2058</v>
      </c>
      <c r="C834" s="101">
        <v>6249426</v>
      </c>
      <c r="D834" s="101" t="s">
        <v>2232</v>
      </c>
      <c r="E834" t="s">
        <v>2233</v>
      </c>
      <c r="F834" t="s">
        <v>2176</v>
      </c>
      <c r="G834" t="s">
        <v>2177</v>
      </c>
      <c r="H834" s="104">
        <v>1105.296</v>
      </c>
    </row>
    <row r="835" spans="1:8" ht="15" customHeight="1" x14ac:dyDescent="0.25">
      <c r="A835" t="s">
        <v>10</v>
      </c>
      <c r="B835" t="s">
        <v>2058</v>
      </c>
      <c r="C835" s="101">
        <v>6249485</v>
      </c>
      <c r="D835" s="101" t="s">
        <v>2234</v>
      </c>
      <c r="E835" t="s">
        <v>2235</v>
      </c>
      <c r="F835" t="s">
        <v>2216</v>
      </c>
      <c r="G835" t="s">
        <v>2180</v>
      </c>
      <c r="H835" s="104">
        <v>9138.732</v>
      </c>
    </row>
    <row r="836" spans="1:8" ht="15" customHeight="1" x14ac:dyDescent="0.25">
      <c r="A836" t="s">
        <v>10</v>
      </c>
      <c r="B836" t="s">
        <v>2058</v>
      </c>
      <c r="C836" s="101">
        <v>6249507</v>
      </c>
      <c r="D836" s="101" t="s">
        <v>2236</v>
      </c>
      <c r="E836" t="s">
        <v>2237</v>
      </c>
      <c r="F836" t="s">
        <v>2216</v>
      </c>
      <c r="G836" t="s">
        <v>2180</v>
      </c>
      <c r="H836" s="104">
        <v>9633.1080000000002</v>
      </c>
    </row>
    <row r="837" spans="1:8" ht="15" customHeight="1" x14ac:dyDescent="0.25">
      <c r="A837" t="s">
        <v>10</v>
      </c>
      <c r="B837" t="s">
        <v>2058</v>
      </c>
      <c r="C837" s="101">
        <v>6249515</v>
      </c>
      <c r="D837" s="101" t="s">
        <v>2238</v>
      </c>
      <c r="E837" t="s">
        <v>2239</v>
      </c>
      <c r="F837" t="s">
        <v>2216</v>
      </c>
      <c r="G837" t="s">
        <v>2180</v>
      </c>
      <c r="H837" s="104">
        <v>13780.404</v>
      </c>
    </row>
    <row r="838" spans="1:8" ht="15" customHeight="1" x14ac:dyDescent="0.25">
      <c r="A838" t="s">
        <v>10</v>
      </c>
      <c r="B838" t="s">
        <v>2058</v>
      </c>
      <c r="C838" s="101">
        <v>6249523</v>
      </c>
      <c r="D838" s="101" t="s">
        <v>2240</v>
      </c>
      <c r="E838" t="s">
        <v>2241</v>
      </c>
      <c r="F838" t="s">
        <v>2216</v>
      </c>
      <c r="G838" t="s">
        <v>2180</v>
      </c>
      <c r="H838" s="104">
        <v>13896.371999999999</v>
      </c>
    </row>
    <row r="839" spans="1:8" ht="15" customHeight="1" x14ac:dyDescent="0.25">
      <c r="A839" t="s">
        <v>10</v>
      </c>
      <c r="B839" t="s">
        <v>2058</v>
      </c>
      <c r="C839" s="101">
        <v>6249558</v>
      </c>
      <c r="D839" s="101" t="s">
        <v>2242</v>
      </c>
      <c r="E839" t="s">
        <v>2243</v>
      </c>
      <c r="F839" t="s">
        <v>2221</v>
      </c>
      <c r="G839" t="s">
        <v>2183</v>
      </c>
      <c r="H839" s="104">
        <v>10570.632</v>
      </c>
    </row>
    <row r="840" spans="1:8" ht="15" customHeight="1" x14ac:dyDescent="0.25">
      <c r="A840" t="s">
        <v>10</v>
      </c>
      <c r="B840" t="s">
        <v>2058</v>
      </c>
      <c r="C840" s="101">
        <v>6249574</v>
      </c>
      <c r="D840" s="101" t="s">
        <v>2244</v>
      </c>
      <c r="E840" t="s">
        <v>2245</v>
      </c>
      <c r="F840" t="s">
        <v>2221</v>
      </c>
      <c r="G840" t="s">
        <v>2183</v>
      </c>
      <c r="H840" s="104">
        <v>13229.351999999999</v>
      </c>
    </row>
    <row r="841" spans="1:8" ht="15" customHeight="1" x14ac:dyDescent="0.25">
      <c r="A841" t="s">
        <v>10</v>
      </c>
      <c r="B841" t="s">
        <v>2058</v>
      </c>
      <c r="C841" s="101">
        <v>6249582</v>
      </c>
      <c r="D841" s="101" t="s">
        <v>2246</v>
      </c>
      <c r="E841" t="s">
        <v>2247</v>
      </c>
      <c r="F841" t="s">
        <v>2221</v>
      </c>
      <c r="G841" t="s">
        <v>2183</v>
      </c>
      <c r="H841" s="104">
        <v>14351.351999999999</v>
      </c>
    </row>
    <row r="842" spans="1:8" ht="15" customHeight="1" x14ac:dyDescent="0.25">
      <c r="A842" t="s">
        <v>10</v>
      </c>
      <c r="B842" t="s">
        <v>2058</v>
      </c>
      <c r="C842" s="101">
        <v>6249590</v>
      </c>
      <c r="D842" s="101" t="s">
        <v>2248</v>
      </c>
      <c r="E842" t="s">
        <v>2249</v>
      </c>
      <c r="F842" t="s">
        <v>2221</v>
      </c>
      <c r="G842" t="s">
        <v>2183</v>
      </c>
      <c r="H842" s="104">
        <v>15966.9</v>
      </c>
    </row>
    <row r="843" spans="1:8" ht="15" customHeight="1" x14ac:dyDescent="0.25">
      <c r="A843" t="s">
        <v>10</v>
      </c>
      <c r="B843" t="s">
        <v>2058</v>
      </c>
      <c r="C843" s="101">
        <v>6249612</v>
      </c>
      <c r="D843" s="101" t="s">
        <v>2250</v>
      </c>
      <c r="E843" t="s">
        <v>2251</v>
      </c>
      <c r="F843" t="s">
        <v>2117</v>
      </c>
      <c r="G843" t="s">
        <v>2118</v>
      </c>
      <c r="H843" s="104">
        <v>6801.5999999999995</v>
      </c>
    </row>
    <row r="844" spans="1:8" ht="15" customHeight="1" x14ac:dyDescent="0.25">
      <c r="A844" t="s">
        <v>10</v>
      </c>
      <c r="B844" t="s">
        <v>2058</v>
      </c>
      <c r="C844" s="101">
        <v>6249639</v>
      </c>
      <c r="D844" s="101" t="s">
        <v>2252</v>
      </c>
      <c r="E844" t="s">
        <v>2253</v>
      </c>
      <c r="F844" t="s">
        <v>2117</v>
      </c>
      <c r="G844" t="s">
        <v>2118</v>
      </c>
      <c r="H844" s="104">
        <v>7505.1120000000001</v>
      </c>
    </row>
    <row r="845" spans="1:8" ht="15" customHeight="1" x14ac:dyDescent="0.25">
      <c r="A845" t="s">
        <v>10</v>
      </c>
      <c r="B845" t="s">
        <v>2058</v>
      </c>
      <c r="C845" s="101">
        <v>6249647</v>
      </c>
      <c r="D845" s="101" t="s">
        <v>2254</v>
      </c>
      <c r="E845" t="s">
        <v>2255</v>
      </c>
      <c r="F845" t="s">
        <v>2117</v>
      </c>
      <c r="G845" t="s">
        <v>2118</v>
      </c>
      <c r="H845" s="104">
        <v>7782.5759999999991</v>
      </c>
    </row>
    <row r="846" spans="1:8" ht="15" customHeight="1" x14ac:dyDescent="0.25">
      <c r="A846" t="s">
        <v>10</v>
      </c>
      <c r="B846" t="s">
        <v>2058</v>
      </c>
      <c r="C846" s="101">
        <v>6249655</v>
      </c>
      <c r="D846" s="101" t="s">
        <v>2256</v>
      </c>
      <c r="E846" t="s">
        <v>2257</v>
      </c>
      <c r="F846" t="s">
        <v>2117</v>
      </c>
      <c r="G846" t="s">
        <v>2118</v>
      </c>
      <c r="H846" s="104">
        <v>8897.3279999999995</v>
      </c>
    </row>
    <row r="847" spans="1:8" ht="15" customHeight="1" x14ac:dyDescent="0.25">
      <c r="A847" t="s">
        <v>10</v>
      </c>
      <c r="B847" t="s">
        <v>2058</v>
      </c>
      <c r="C847" s="101">
        <v>6249671</v>
      </c>
      <c r="D847" s="101" t="s">
        <v>2258</v>
      </c>
      <c r="E847" t="s">
        <v>2259</v>
      </c>
      <c r="F847" t="s">
        <v>1836</v>
      </c>
      <c r="G847" t="s">
        <v>2124</v>
      </c>
      <c r="H847" s="104">
        <v>5359.9560000000001</v>
      </c>
    </row>
    <row r="848" spans="1:8" ht="15" customHeight="1" x14ac:dyDescent="0.25">
      <c r="A848" t="s">
        <v>10</v>
      </c>
      <c r="B848" t="s">
        <v>2058</v>
      </c>
      <c r="C848" s="101">
        <v>6249701</v>
      </c>
      <c r="D848" s="101" t="s">
        <v>2260</v>
      </c>
      <c r="E848" t="s">
        <v>2261</v>
      </c>
      <c r="F848" t="s">
        <v>1836</v>
      </c>
      <c r="G848" t="s">
        <v>2124</v>
      </c>
      <c r="H848" s="104">
        <v>6598.2</v>
      </c>
    </row>
    <row r="849" spans="1:8" ht="15" customHeight="1" x14ac:dyDescent="0.25">
      <c r="A849" t="s">
        <v>10</v>
      </c>
      <c r="B849" t="s">
        <v>2058</v>
      </c>
      <c r="C849" s="101">
        <v>6249795</v>
      </c>
      <c r="D849" s="101" t="s">
        <v>2262</v>
      </c>
      <c r="E849" t="s">
        <v>2263</v>
      </c>
      <c r="F849" t="s">
        <v>2176</v>
      </c>
      <c r="G849" t="s">
        <v>2177</v>
      </c>
      <c r="H849" s="104">
        <v>1134.2280000000001</v>
      </c>
    </row>
    <row r="850" spans="1:8" ht="15" customHeight="1" x14ac:dyDescent="0.25">
      <c r="A850" t="s">
        <v>10</v>
      </c>
      <c r="B850" t="s">
        <v>2058</v>
      </c>
      <c r="C850" s="101">
        <v>6249817</v>
      </c>
      <c r="D850" s="101" t="s">
        <v>2264</v>
      </c>
      <c r="E850" t="s">
        <v>2265</v>
      </c>
      <c r="F850" t="s">
        <v>2176</v>
      </c>
      <c r="G850" t="s">
        <v>2177</v>
      </c>
      <c r="H850" s="104">
        <v>1211.1959999999999</v>
      </c>
    </row>
    <row r="851" spans="1:8" ht="15" customHeight="1" x14ac:dyDescent="0.25">
      <c r="A851" t="s">
        <v>10</v>
      </c>
      <c r="B851" t="s">
        <v>2058</v>
      </c>
      <c r="C851" s="101">
        <v>6249825</v>
      </c>
      <c r="D851" s="101" t="s">
        <v>2266</v>
      </c>
      <c r="E851" t="s">
        <v>2267</v>
      </c>
      <c r="F851" t="s">
        <v>2176</v>
      </c>
      <c r="G851" t="s">
        <v>2131</v>
      </c>
      <c r="H851" s="104">
        <v>1415.712</v>
      </c>
    </row>
    <row r="852" spans="1:8" ht="15" customHeight="1" x14ac:dyDescent="0.25">
      <c r="A852" t="s">
        <v>10</v>
      </c>
      <c r="B852" t="s">
        <v>2058</v>
      </c>
      <c r="C852" s="101">
        <v>6249833</v>
      </c>
      <c r="D852" s="101" t="s">
        <v>2268</v>
      </c>
      <c r="E852" t="s">
        <v>2269</v>
      </c>
      <c r="F852" t="s">
        <v>2176</v>
      </c>
      <c r="G852" t="s">
        <v>2177</v>
      </c>
      <c r="H852" s="104">
        <v>1476.828</v>
      </c>
    </row>
    <row r="853" spans="1:8" ht="15" customHeight="1" x14ac:dyDescent="0.25">
      <c r="A853" t="s">
        <v>10</v>
      </c>
      <c r="B853" t="s">
        <v>2058</v>
      </c>
      <c r="C853" s="101">
        <v>6249847</v>
      </c>
      <c r="D853" s="101" t="s">
        <v>2270</v>
      </c>
      <c r="E853" t="s">
        <v>2271</v>
      </c>
      <c r="F853" t="s">
        <v>2272</v>
      </c>
      <c r="G853" t="s">
        <v>2273</v>
      </c>
      <c r="H853" s="104">
        <v>329.52000000000004</v>
      </c>
    </row>
    <row r="854" spans="1:8" ht="15" customHeight="1" x14ac:dyDescent="0.25">
      <c r="A854" t="s">
        <v>8</v>
      </c>
      <c r="B854" t="s">
        <v>1403</v>
      </c>
      <c r="C854" s="101">
        <v>6311008</v>
      </c>
      <c r="D854" s="101" t="s">
        <v>2274</v>
      </c>
      <c r="E854" t="s">
        <v>2275</v>
      </c>
      <c r="F854" t="s">
        <v>1897</v>
      </c>
      <c r="G854" t="s">
        <v>2276</v>
      </c>
      <c r="H854" s="104">
        <v>6424.8</v>
      </c>
    </row>
    <row r="855" spans="1:8" ht="15" customHeight="1" x14ac:dyDescent="0.25">
      <c r="A855" t="s">
        <v>8</v>
      </c>
      <c r="B855" t="s">
        <v>1403</v>
      </c>
      <c r="C855" s="101">
        <v>6311012</v>
      </c>
      <c r="D855" s="101" t="s">
        <v>2277</v>
      </c>
      <c r="E855" t="s">
        <v>2278</v>
      </c>
      <c r="F855" t="s">
        <v>1897</v>
      </c>
      <c r="G855" t="s">
        <v>2276</v>
      </c>
      <c r="H855" s="104">
        <v>6627.5999999999995</v>
      </c>
    </row>
    <row r="856" spans="1:8" ht="15" customHeight="1" x14ac:dyDescent="0.25">
      <c r="A856" t="s">
        <v>8</v>
      </c>
      <c r="B856" t="s">
        <v>1403</v>
      </c>
      <c r="C856" s="101">
        <v>6311016</v>
      </c>
      <c r="D856" s="101" t="s">
        <v>2279</v>
      </c>
      <c r="E856" t="s">
        <v>2280</v>
      </c>
      <c r="F856" t="s">
        <v>1897</v>
      </c>
      <c r="G856" t="s">
        <v>2276</v>
      </c>
      <c r="H856" s="104">
        <v>7010.4</v>
      </c>
    </row>
    <row r="857" spans="1:8" ht="15" customHeight="1" x14ac:dyDescent="0.25">
      <c r="A857" t="s">
        <v>8</v>
      </c>
      <c r="B857" t="s">
        <v>1403</v>
      </c>
      <c r="C857" s="101">
        <v>6311020</v>
      </c>
      <c r="D857" s="101" t="s">
        <v>2281</v>
      </c>
      <c r="E857" t="s">
        <v>2282</v>
      </c>
      <c r="F857" t="s">
        <v>1897</v>
      </c>
      <c r="G857" t="s">
        <v>2276</v>
      </c>
      <c r="H857" s="104">
        <v>7316.4</v>
      </c>
    </row>
    <row r="858" spans="1:8" ht="15" customHeight="1" x14ac:dyDescent="0.25">
      <c r="A858" t="s">
        <v>8</v>
      </c>
      <c r="B858" t="s">
        <v>1403</v>
      </c>
      <c r="C858" s="101">
        <v>6311024</v>
      </c>
      <c r="D858" s="101" t="s">
        <v>2283</v>
      </c>
      <c r="E858" t="s">
        <v>2284</v>
      </c>
      <c r="F858" t="s">
        <v>1897</v>
      </c>
      <c r="G858" t="s">
        <v>2276</v>
      </c>
      <c r="H858" s="104">
        <v>8229.6</v>
      </c>
    </row>
    <row r="859" spans="1:8" ht="15" customHeight="1" x14ac:dyDescent="0.25">
      <c r="A859" t="s">
        <v>8</v>
      </c>
      <c r="B859" t="s">
        <v>1403</v>
      </c>
      <c r="C859" s="101">
        <v>6311059</v>
      </c>
      <c r="D859" s="101" t="s">
        <v>2285</v>
      </c>
      <c r="E859" t="s">
        <v>2286</v>
      </c>
      <c r="F859" t="s">
        <v>1897</v>
      </c>
      <c r="G859" t="s">
        <v>2276</v>
      </c>
      <c r="H859" s="104">
        <v>7946.4</v>
      </c>
    </row>
    <row r="860" spans="1:8" ht="15" customHeight="1" x14ac:dyDescent="0.25">
      <c r="A860" t="s">
        <v>8</v>
      </c>
      <c r="B860" t="s">
        <v>1403</v>
      </c>
      <c r="C860" s="101">
        <v>6311063</v>
      </c>
      <c r="D860" s="101" t="s">
        <v>2287</v>
      </c>
      <c r="E860" t="s">
        <v>2288</v>
      </c>
      <c r="F860" t="s">
        <v>1897</v>
      </c>
      <c r="G860" t="s">
        <v>2276</v>
      </c>
      <c r="H860" s="104">
        <v>8469.6</v>
      </c>
    </row>
    <row r="861" spans="1:8" ht="15" customHeight="1" x14ac:dyDescent="0.25">
      <c r="A861" t="s">
        <v>8</v>
      </c>
      <c r="B861" t="s">
        <v>1403</v>
      </c>
      <c r="C861" s="101">
        <v>6311067</v>
      </c>
      <c r="D861" s="101" t="s">
        <v>2289</v>
      </c>
      <c r="E861" t="s">
        <v>2290</v>
      </c>
      <c r="F861" t="s">
        <v>1897</v>
      </c>
      <c r="G861" t="s">
        <v>2276</v>
      </c>
      <c r="H861" s="104">
        <v>9034.7999999999993</v>
      </c>
    </row>
    <row r="862" spans="1:8" ht="15" customHeight="1" x14ac:dyDescent="0.25">
      <c r="A862" t="s">
        <v>8</v>
      </c>
      <c r="B862" t="s">
        <v>1403</v>
      </c>
      <c r="C862" s="101">
        <v>6311071</v>
      </c>
      <c r="D862" s="101" t="s">
        <v>2291</v>
      </c>
      <c r="E862" t="s">
        <v>2292</v>
      </c>
      <c r="F862" t="s">
        <v>1897</v>
      </c>
      <c r="G862" t="s">
        <v>2276</v>
      </c>
      <c r="H862" s="104">
        <v>8864.4</v>
      </c>
    </row>
    <row r="863" spans="1:8" ht="15" customHeight="1" x14ac:dyDescent="0.25">
      <c r="A863" t="s">
        <v>8</v>
      </c>
      <c r="B863" t="s">
        <v>1403</v>
      </c>
      <c r="C863" s="101">
        <v>6311075</v>
      </c>
      <c r="D863" s="101" t="s">
        <v>2293</v>
      </c>
      <c r="E863" t="s">
        <v>2294</v>
      </c>
      <c r="F863" t="s">
        <v>1897</v>
      </c>
      <c r="G863" t="s">
        <v>2276</v>
      </c>
      <c r="H863" s="104">
        <v>11258.4</v>
      </c>
    </row>
    <row r="864" spans="1:8" ht="15" customHeight="1" x14ac:dyDescent="0.25">
      <c r="A864" t="s">
        <v>8</v>
      </c>
      <c r="B864" t="s">
        <v>1403</v>
      </c>
      <c r="C864" s="101">
        <v>6312330</v>
      </c>
      <c r="D864" s="101" t="s">
        <v>2295</v>
      </c>
      <c r="E864" t="s">
        <v>2296</v>
      </c>
      <c r="F864" t="s">
        <v>890</v>
      </c>
      <c r="G864" t="s">
        <v>2297</v>
      </c>
      <c r="H864" s="104">
        <v>40319.507999999994</v>
      </c>
    </row>
    <row r="865" spans="1:8" ht="15" customHeight="1" x14ac:dyDescent="0.25">
      <c r="A865" t="s">
        <v>8</v>
      </c>
      <c r="B865" t="s">
        <v>1403</v>
      </c>
      <c r="C865" s="101">
        <v>6312349</v>
      </c>
      <c r="D865" s="101" t="s">
        <v>2298</v>
      </c>
      <c r="E865" t="s">
        <v>2299</v>
      </c>
      <c r="F865" t="s">
        <v>890</v>
      </c>
      <c r="G865" t="s">
        <v>2297</v>
      </c>
      <c r="H865" s="104">
        <v>41881.703999999998</v>
      </c>
    </row>
    <row r="866" spans="1:8" ht="15" customHeight="1" x14ac:dyDescent="0.25">
      <c r="A866" t="s">
        <v>8</v>
      </c>
      <c r="B866" t="s">
        <v>1403</v>
      </c>
      <c r="C866" s="101">
        <v>6312357</v>
      </c>
      <c r="D866" s="101" t="s">
        <v>2300</v>
      </c>
      <c r="E866" t="s">
        <v>2301</v>
      </c>
      <c r="F866" t="s">
        <v>890</v>
      </c>
      <c r="G866" t="s">
        <v>2297</v>
      </c>
      <c r="H866" s="104">
        <v>44702.735999999997</v>
      </c>
    </row>
    <row r="867" spans="1:8" ht="15" customHeight="1" x14ac:dyDescent="0.25">
      <c r="A867" t="s">
        <v>8</v>
      </c>
      <c r="B867" t="s">
        <v>1403</v>
      </c>
      <c r="C867" s="101">
        <v>6312365</v>
      </c>
      <c r="D867" s="101" t="s">
        <v>2302</v>
      </c>
      <c r="E867" t="s">
        <v>2303</v>
      </c>
      <c r="F867" t="s">
        <v>890</v>
      </c>
      <c r="G867" t="s">
        <v>2297</v>
      </c>
      <c r="H867" s="104">
        <v>51957.131999999998</v>
      </c>
    </row>
    <row r="868" spans="1:8" ht="15" customHeight="1" x14ac:dyDescent="0.25">
      <c r="A868" t="s">
        <v>8</v>
      </c>
      <c r="B868" t="s">
        <v>1403</v>
      </c>
      <c r="C868" s="101">
        <v>6312373</v>
      </c>
      <c r="D868" s="101" t="s">
        <v>2304</v>
      </c>
      <c r="E868" t="s">
        <v>2305</v>
      </c>
      <c r="F868" t="s">
        <v>890</v>
      </c>
      <c r="G868" t="s">
        <v>2297</v>
      </c>
      <c r="H868" s="104">
        <v>56859.995999999999</v>
      </c>
    </row>
    <row r="869" spans="1:8" ht="15" customHeight="1" x14ac:dyDescent="0.25">
      <c r="A869" t="s">
        <v>8</v>
      </c>
      <c r="B869" t="s">
        <v>1403</v>
      </c>
      <c r="C869" s="101">
        <v>6312438</v>
      </c>
      <c r="D869" s="101" t="s">
        <v>2306</v>
      </c>
      <c r="E869" t="s">
        <v>2307</v>
      </c>
      <c r="F869" t="s">
        <v>890</v>
      </c>
      <c r="G869" t="s">
        <v>2297</v>
      </c>
      <c r="H869" s="104">
        <v>59315.7</v>
      </c>
    </row>
    <row r="870" spans="1:8" ht="15" customHeight="1" x14ac:dyDescent="0.25">
      <c r="A870" t="s">
        <v>8</v>
      </c>
      <c r="B870" t="s">
        <v>1403</v>
      </c>
      <c r="C870" s="101">
        <v>6312446</v>
      </c>
      <c r="D870" s="101" t="s">
        <v>2308</v>
      </c>
      <c r="E870" t="s">
        <v>2309</v>
      </c>
      <c r="F870" t="s">
        <v>890</v>
      </c>
      <c r="G870" t="s">
        <v>2297</v>
      </c>
      <c r="H870" s="104">
        <v>64124.267999999996</v>
      </c>
    </row>
    <row r="871" spans="1:8" ht="15" customHeight="1" x14ac:dyDescent="0.25">
      <c r="A871" t="s">
        <v>8</v>
      </c>
      <c r="B871" t="s">
        <v>1403</v>
      </c>
      <c r="C871" s="101">
        <v>6312454</v>
      </c>
      <c r="D871" s="101" t="s">
        <v>2310</v>
      </c>
      <c r="E871" t="s">
        <v>2311</v>
      </c>
      <c r="F871" t="s">
        <v>890</v>
      </c>
      <c r="G871" t="s">
        <v>2297</v>
      </c>
      <c r="H871" s="104">
        <v>71812.572</v>
      </c>
    </row>
    <row r="872" spans="1:8" ht="15" customHeight="1" x14ac:dyDescent="0.25">
      <c r="A872" t="s">
        <v>8</v>
      </c>
      <c r="B872" t="s">
        <v>1403</v>
      </c>
      <c r="C872" s="101">
        <v>6312470</v>
      </c>
      <c r="D872" s="101" t="s">
        <v>2312</v>
      </c>
      <c r="E872" t="s">
        <v>2313</v>
      </c>
      <c r="F872" t="s">
        <v>890</v>
      </c>
      <c r="G872" t="s">
        <v>2297</v>
      </c>
      <c r="H872" s="104">
        <v>75022.716</v>
      </c>
    </row>
    <row r="873" spans="1:8" ht="15" customHeight="1" x14ac:dyDescent="0.25">
      <c r="A873" t="s">
        <v>8</v>
      </c>
      <c r="B873" t="s">
        <v>1403</v>
      </c>
      <c r="C873" s="101">
        <v>6312632</v>
      </c>
      <c r="D873" s="101" t="s">
        <v>2314</v>
      </c>
      <c r="E873" t="s">
        <v>2315</v>
      </c>
      <c r="F873" t="s">
        <v>907</v>
      </c>
      <c r="G873" t="s">
        <v>2316</v>
      </c>
      <c r="H873" s="104">
        <v>88345.14</v>
      </c>
    </row>
    <row r="874" spans="1:8" ht="15" customHeight="1" x14ac:dyDescent="0.25">
      <c r="A874" t="s">
        <v>8</v>
      </c>
      <c r="B874" t="s">
        <v>1403</v>
      </c>
      <c r="C874" s="101">
        <v>6312640</v>
      </c>
      <c r="D874" s="101" t="s">
        <v>2317</v>
      </c>
      <c r="E874" t="s">
        <v>2318</v>
      </c>
      <c r="F874" t="s">
        <v>907</v>
      </c>
      <c r="G874" t="s">
        <v>2316</v>
      </c>
      <c r="H874" s="104">
        <v>95563.296000000002</v>
      </c>
    </row>
    <row r="875" spans="1:8" ht="15" customHeight="1" x14ac:dyDescent="0.25">
      <c r="A875" t="s">
        <v>8</v>
      </c>
      <c r="B875" t="s">
        <v>1403</v>
      </c>
      <c r="C875" s="101">
        <v>6312659</v>
      </c>
      <c r="D875" s="101" t="s">
        <v>2319</v>
      </c>
      <c r="E875" t="s">
        <v>2320</v>
      </c>
      <c r="F875" t="s">
        <v>907</v>
      </c>
      <c r="G875" t="s">
        <v>2316</v>
      </c>
      <c r="H875" s="104">
        <v>103098.624</v>
      </c>
    </row>
    <row r="876" spans="1:8" ht="15" customHeight="1" x14ac:dyDescent="0.25">
      <c r="A876" t="s">
        <v>8</v>
      </c>
      <c r="B876" t="s">
        <v>1403</v>
      </c>
      <c r="C876" s="101">
        <v>6312667</v>
      </c>
      <c r="D876" s="101" t="s">
        <v>2321</v>
      </c>
      <c r="E876" t="s">
        <v>2322</v>
      </c>
      <c r="F876" t="s">
        <v>907</v>
      </c>
      <c r="G876" t="s">
        <v>2316</v>
      </c>
      <c r="H876" s="104">
        <v>110635.88400000001</v>
      </c>
    </row>
    <row r="877" spans="1:8" ht="15" customHeight="1" x14ac:dyDescent="0.25">
      <c r="A877" t="s">
        <v>8</v>
      </c>
      <c r="B877" t="s">
        <v>1403</v>
      </c>
      <c r="C877" s="101">
        <v>6312675</v>
      </c>
      <c r="D877" s="101" t="s">
        <v>2323</v>
      </c>
      <c r="E877" t="s">
        <v>2324</v>
      </c>
      <c r="F877" t="s">
        <v>907</v>
      </c>
      <c r="G877" t="s">
        <v>2316</v>
      </c>
      <c r="H877" s="104">
        <v>118181.724</v>
      </c>
    </row>
    <row r="878" spans="1:8" ht="15" customHeight="1" x14ac:dyDescent="0.25">
      <c r="A878" t="s">
        <v>8</v>
      </c>
      <c r="B878" t="s">
        <v>1403</v>
      </c>
      <c r="C878" s="101">
        <v>6312713</v>
      </c>
      <c r="D878" s="101" t="s">
        <v>2325</v>
      </c>
      <c r="E878" t="s">
        <v>2326</v>
      </c>
      <c r="F878" t="s">
        <v>907</v>
      </c>
      <c r="G878" t="s">
        <v>2316</v>
      </c>
      <c r="H878" s="104">
        <v>116996.74799999999</v>
      </c>
    </row>
    <row r="879" spans="1:8" ht="15" customHeight="1" x14ac:dyDescent="0.25">
      <c r="A879" t="s">
        <v>8</v>
      </c>
      <c r="B879" t="s">
        <v>1403</v>
      </c>
      <c r="C879" s="101">
        <v>6312721</v>
      </c>
      <c r="D879" s="101" t="s">
        <v>2327</v>
      </c>
      <c r="E879" t="s">
        <v>2328</v>
      </c>
      <c r="F879" t="s">
        <v>907</v>
      </c>
      <c r="G879" t="s">
        <v>2316</v>
      </c>
      <c r="H879" s="104">
        <v>121259.27999999998</v>
      </c>
    </row>
    <row r="880" spans="1:8" ht="15" customHeight="1" x14ac:dyDescent="0.25">
      <c r="A880" t="s">
        <v>8</v>
      </c>
      <c r="B880" t="s">
        <v>1403</v>
      </c>
      <c r="C880" s="101">
        <v>6312748</v>
      </c>
      <c r="D880" s="101" t="s">
        <v>2329</v>
      </c>
      <c r="E880" t="s">
        <v>2330</v>
      </c>
      <c r="F880" t="s">
        <v>907</v>
      </c>
      <c r="G880" t="s">
        <v>2316</v>
      </c>
      <c r="H880" s="104">
        <v>131186.4</v>
      </c>
    </row>
    <row r="881" spans="1:8" ht="15" customHeight="1" x14ac:dyDescent="0.25">
      <c r="A881" t="s">
        <v>8</v>
      </c>
      <c r="B881" t="s">
        <v>1403</v>
      </c>
      <c r="C881" s="101">
        <v>6312756</v>
      </c>
      <c r="D881" s="101" t="s">
        <v>2331</v>
      </c>
      <c r="E881" t="s">
        <v>2332</v>
      </c>
      <c r="F881" t="s">
        <v>907</v>
      </c>
      <c r="G881" t="s">
        <v>2316</v>
      </c>
      <c r="H881" s="104">
        <v>141048.84</v>
      </c>
    </row>
    <row r="882" spans="1:8" ht="15" customHeight="1" x14ac:dyDescent="0.25">
      <c r="A882" t="s">
        <v>8</v>
      </c>
      <c r="B882" t="s">
        <v>1403</v>
      </c>
      <c r="C882" s="101">
        <v>6312764</v>
      </c>
      <c r="D882" s="101" t="s">
        <v>2333</v>
      </c>
      <c r="E882" t="s">
        <v>2334</v>
      </c>
      <c r="F882" t="s">
        <v>907</v>
      </c>
      <c r="G882" t="s">
        <v>2316</v>
      </c>
      <c r="H882" s="104">
        <v>151672.19999999998</v>
      </c>
    </row>
    <row r="883" spans="1:8" ht="15" customHeight="1" x14ac:dyDescent="0.25">
      <c r="A883" t="s">
        <v>8</v>
      </c>
      <c r="B883" t="s">
        <v>1403</v>
      </c>
      <c r="C883" s="101">
        <v>6312934</v>
      </c>
      <c r="D883" s="101" t="s">
        <v>2335</v>
      </c>
      <c r="E883" t="s">
        <v>2336</v>
      </c>
      <c r="F883" t="s">
        <v>917</v>
      </c>
      <c r="G883" t="s">
        <v>2337</v>
      </c>
      <c r="H883" s="104">
        <v>196262.28</v>
      </c>
    </row>
    <row r="884" spans="1:8" ht="15" customHeight="1" x14ac:dyDescent="0.25">
      <c r="A884" t="s">
        <v>8</v>
      </c>
      <c r="B884" t="s">
        <v>1403</v>
      </c>
      <c r="C884" s="101">
        <v>6312942</v>
      </c>
      <c r="D884" s="101" t="s">
        <v>2338</v>
      </c>
      <c r="E884" t="s">
        <v>2339</v>
      </c>
      <c r="F884" t="s">
        <v>917</v>
      </c>
      <c r="G884" t="s">
        <v>2337</v>
      </c>
      <c r="H884" s="104">
        <v>205249.68</v>
      </c>
    </row>
    <row r="885" spans="1:8" ht="15" customHeight="1" x14ac:dyDescent="0.25">
      <c r="A885" t="s">
        <v>8</v>
      </c>
      <c r="B885" t="s">
        <v>1403</v>
      </c>
      <c r="C885" s="101">
        <v>6312950</v>
      </c>
      <c r="D885" s="101" t="s">
        <v>2340</v>
      </c>
      <c r="E885" t="s">
        <v>2341</v>
      </c>
      <c r="F885" t="s">
        <v>917</v>
      </c>
      <c r="G885" t="s">
        <v>2337</v>
      </c>
      <c r="H885" s="104">
        <v>217085.75999999998</v>
      </c>
    </row>
    <row r="886" spans="1:8" ht="15" customHeight="1" x14ac:dyDescent="0.25">
      <c r="A886" t="s">
        <v>8</v>
      </c>
      <c r="B886" t="s">
        <v>1403</v>
      </c>
      <c r="C886" s="101">
        <v>6312969</v>
      </c>
      <c r="D886" s="101" t="s">
        <v>2342</v>
      </c>
      <c r="E886" t="s">
        <v>2343</v>
      </c>
      <c r="F886" t="s">
        <v>917</v>
      </c>
      <c r="G886" t="s">
        <v>2337</v>
      </c>
      <c r="H886" s="104">
        <v>230945.64</v>
      </c>
    </row>
    <row r="887" spans="1:8" ht="15" customHeight="1" x14ac:dyDescent="0.25">
      <c r="A887" t="s">
        <v>8</v>
      </c>
      <c r="B887" t="s">
        <v>1403</v>
      </c>
      <c r="C887" s="101">
        <v>6312977</v>
      </c>
      <c r="D887" s="101" t="s">
        <v>2344</v>
      </c>
      <c r="E887" t="s">
        <v>2345</v>
      </c>
      <c r="F887" t="s">
        <v>917</v>
      </c>
      <c r="G887" t="s">
        <v>2337</v>
      </c>
      <c r="H887" s="104">
        <v>241785.95999999996</v>
      </c>
    </row>
    <row r="888" spans="1:8" ht="15" customHeight="1" x14ac:dyDescent="0.25">
      <c r="A888" t="s">
        <v>8</v>
      </c>
      <c r="B888" t="s">
        <v>410</v>
      </c>
      <c r="C888" s="101">
        <v>6337031</v>
      </c>
      <c r="D888" s="101" t="s">
        <v>2346</v>
      </c>
      <c r="E888" t="s">
        <v>2347</v>
      </c>
      <c r="F888" t="s">
        <v>2348</v>
      </c>
      <c r="G888" t="s">
        <v>2349</v>
      </c>
      <c r="H888" s="104">
        <v>5255.6639999999998</v>
      </c>
    </row>
    <row r="889" spans="1:8" ht="15" customHeight="1" x14ac:dyDescent="0.25">
      <c r="A889" t="s">
        <v>8</v>
      </c>
      <c r="B889" t="s">
        <v>410</v>
      </c>
      <c r="C889" s="101">
        <v>6337058</v>
      </c>
      <c r="D889" s="101" t="s">
        <v>2350</v>
      </c>
      <c r="E889" t="s">
        <v>2351</v>
      </c>
      <c r="F889" t="s">
        <v>2348</v>
      </c>
      <c r="G889" t="s">
        <v>2349</v>
      </c>
      <c r="H889" s="104">
        <v>6356.3759999999993</v>
      </c>
    </row>
    <row r="890" spans="1:8" ht="15" customHeight="1" x14ac:dyDescent="0.25">
      <c r="A890" t="s">
        <v>8</v>
      </c>
      <c r="B890" t="s">
        <v>410</v>
      </c>
      <c r="C890" s="101">
        <v>6337066</v>
      </c>
      <c r="D890" s="101" t="s">
        <v>2352</v>
      </c>
      <c r="E890" t="s">
        <v>2353</v>
      </c>
      <c r="F890" t="s">
        <v>2348</v>
      </c>
      <c r="G890" t="s">
        <v>2349</v>
      </c>
      <c r="H890" s="104">
        <v>6941.268</v>
      </c>
    </row>
    <row r="891" spans="1:8" ht="15" customHeight="1" x14ac:dyDescent="0.25">
      <c r="A891" t="s">
        <v>8</v>
      </c>
      <c r="B891" t="s">
        <v>410</v>
      </c>
      <c r="C891" s="101">
        <v>6337074</v>
      </c>
      <c r="D891" s="101" t="s">
        <v>2354</v>
      </c>
      <c r="E891" t="s">
        <v>2355</v>
      </c>
      <c r="F891" t="s">
        <v>2348</v>
      </c>
      <c r="G891" t="s">
        <v>2349</v>
      </c>
      <c r="H891" s="104">
        <v>7515.7559999999994</v>
      </c>
    </row>
    <row r="892" spans="1:8" ht="15" customHeight="1" x14ac:dyDescent="0.25">
      <c r="A892" t="s">
        <v>8</v>
      </c>
      <c r="B892" t="s">
        <v>410</v>
      </c>
      <c r="C892" s="101">
        <v>6337082</v>
      </c>
      <c r="D892" s="101" t="s">
        <v>2356</v>
      </c>
      <c r="E892" t="s">
        <v>2357</v>
      </c>
      <c r="F892" t="s">
        <v>2348</v>
      </c>
      <c r="G892" t="s">
        <v>2349</v>
      </c>
      <c r="H892" s="104">
        <v>8511.9959999999992</v>
      </c>
    </row>
    <row r="893" spans="1:8" ht="15" customHeight="1" x14ac:dyDescent="0.25">
      <c r="A893" t="s">
        <v>8</v>
      </c>
      <c r="B893" t="s">
        <v>410</v>
      </c>
      <c r="C893" s="101">
        <v>6337090</v>
      </c>
      <c r="D893" s="101" t="s">
        <v>2358</v>
      </c>
      <c r="E893" t="s">
        <v>2359</v>
      </c>
      <c r="F893" t="s">
        <v>2348</v>
      </c>
      <c r="G893" t="s">
        <v>2349</v>
      </c>
      <c r="H893" s="104">
        <v>9497.9040000000005</v>
      </c>
    </row>
    <row r="894" spans="1:8" ht="15" customHeight="1" x14ac:dyDescent="0.25">
      <c r="A894" t="s">
        <v>8</v>
      </c>
      <c r="B894" t="s">
        <v>410</v>
      </c>
      <c r="C894" s="101">
        <v>6337112</v>
      </c>
      <c r="D894" s="101" t="s">
        <v>2360</v>
      </c>
      <c r="E894" t="s">
        <v>2361</v>
      </c>
      <c r="F894" t="s">
        <v>2348</v>
      </c>
      <c r="G894" t="s">
        <v>2349</v>
      </c>
      <c r="H894" s="104">
        <v>7846.7759999999989</v>
      </c>
    </row>
    <row r="895" spans="1:8" ht="15" customHeight="1" x14ac:dyDescent="0.25">
      <c r="A895" t="s">
        <v>8</v>
      </c>
      <c r="B895" t="s">
        <v>410</v>
      </c>
      <c r="C895" s="101">
        <v>6337120</v>
      </c>
      <c r="D895" s="101" t="s">
        <v>2362</v>
      </c>
      <c r="E895" t="s">
        <v>2363</v>
      </c>
      <c r="F895" t="s">
        <v>2348</v>
      </c>
      <c r="G895" t="s">
        <v>2349</v>
      </c>
      <c r="H895" s="104">
        <v>8435.8799999999992</v>
      </c>
    </row>
    <row r="896" spans="1:8" ht="15" customHeight="1" x14ac:dyDescent="0.25">
      <c r="A896" t="s">
        <v>8</v>
      </c>
      <c r="B896" t="s">
        <v>410</v>
      </c>
      <c r="C896" s="101">
        <v>6337139</v>
      </c>
      <c r="D896" s="101" t="s">
        <v>2364</v>
      </c>
      <c r="E896" t="s">
        <v>2365</v>
      </c>
      <c r="F896" t="s">
        <v>2348</v>
      </c>
      <c r="G896" t="s">
        <v>2349</v>
      </c>
      <c r="H896" s="104">
        <v>9312.0120000000006</v>
      </c>
    </row>
    <row r="897" spans="1:8" ht="15" customHeight="1" x14ac:dyDescent="0.25">
      <c r="A897" t="s">
        <v>8</v>
      </c>
      <c r="B897" t="s">
        <v>410</v>
      </c>
      <c r="C897" s="101">
        <v>6337147</v>
      </c>
      <c r="D897" s="101" t="s">
        <v>2366</v>
      </c>
      <c r="E897" t="s">
        <v>2367</v>
      </c>
      <c r="F897" t="s">
        <v>2348</v>
      </c>
      <c r="G897" t="s">
        <v>2349</v>
      </c>
      <c r="H897" s="104">
        <v>9571.5360000000001</v>
      </c>
    </row>
    <row r="898" spans="1:8" ht="15" customHeight="1" x14ac:dyDescent="0.25">
      <c r="A898" t="s">
        <v>8</v>
      </c>
      <c r="B898" t="s">
        <v>410</v>
      </c>
      <c r="C898" s="101">
        <v>6337155</v>
      </c>
      <c r="D898" s="101" t="s">
        <v>2368</v>
      </c>
      <c r="E898" t="s">
        <v>2369</v>
      </c>
      <c r="F898" t="s">
        <v>2348</v>
      </c>
      <c r="G898" t="s">
        <v>2349</v>
      </c>
      <c r="H898" s="104">
        <v>10351.32</v>
      </c>
    </row>
    <row r="899" spans="1:8" ht="15" customHeight="1" x14ac:dyDescent="0.25">
      <c r="A899" t="s">
        <v>8</v>
      </c>
      <c r="B899" t="s">
        <v>410</v>
      </c>
      <c r="C899" s="101">
        <v>6337163</v>
      </c>
      <c r="D899" s="101" t="s">
        <v>2370</v>
      </c>
      <c r="E899" t="s">
        <v>2371</v>
      </c>
      <c r="F899" t="s">
        <v>2348</v>
      </c>
      <c r="G899" t="s">
        <v>2349</v>
      </c>
      <c r="H899" s="104">
        <v>10760.807999999999</v>
      </c>
    </row>
    <row r="900" spans="1:8" ht="15" customHeight="1" x14ac:dyDescent="0.25">
      <c r="A900" t="s">
        <v>8</v>
      </c>
      <c r="B900" t="s">
        <v>410</v>
      </c>
      <c r="C900" s="101">
        <v>6337198</v>
      </c>
      <c r="D900" s="101" t="s">
        <v>2372</v>
      </c>
      <c r="E900" t="s">
        <v>2373</v>
      </c>
      <c r="F900" t="s">
        <v>2348</v>
      </c>
      <c r="G900" t="s">
        <v>2349</v>
      </c>
      <c r="H900" s="104">
        <v>12173.1</v>
      </c>
    </row>
    <row r="901" spans="1:8" ht="15" customHeight="1" x14ac:dyDescent="0.25">
      <c r="A901" t="s">
        <v>8</v>
      </c>
      <c r="B901" t="s">
        <v>410</v>
      </c>
      <c r="C901" s="101">
        <v>6337201</v>
      </c>
      <c r="D901" s="101" t="s">
        <v>2374</v>
      </c>
      <c r="E901" t="s">
        <v>2375</v>
      </c>
      <c r="F901" t="s">
        <v>2348</v>
      </c>
      <c r="G901" t="s">
        <v>2349</v>
      </c>
      <c r="H901" s="104">
        <v>13062.779999999999</v>
      </c>
    </row>
    <row r="902" spans="1:8" ht="15" customHeight="1" x14ac:dyDescent="0.25">
      <c r="A902" t="s">
        <v>8</v>
      </c>
      <c r="B902" t="s">
        <v>410</v>
      </c>
      <c r="C902" s="101">
        <v>6337236</v>
      </c>
      <c r="D902" s="101" t="s">
        <v>2376</v>
      </c>
      <c r="E902" t="s">
        <v>2377</v>
      </c>
      <c r="F902" t="s">
        <v>2348</v>
      </c>
      <c r="G902" t="s">
        <v>2349</v>
      </c>
      <c r="H902" s="104">
        <v>15092.736000000001</v>
      </c>
    </row>
    <row r="903" spans="1:8" ht="15" customHeight="1" x14ac:dyDescent="0.25">
      <c r="A903" t="s">
        <v>8</v>
      </c>
      <c r="B903" t="s">
        <v>410</v>
      </c>
      <c r="C903" s="101">
        <v>6337238</v>
      </c>
      <c r="D903" s="101" t="s">
        <v>2378</v>
      </c>
      <c r="E903" t="s">
        <v>2379</v>
      </c>
      <c r="F903" t="s">
        <v>2348</v>
      </c>
      <c r="G903" t="s">
        <v>2380</v>
      </c>
      <c r="H903" s="104">
        <v>18545.363999999998</v>
      </c>
    </row>
    <row r="904" spans="1:8" ht="15" customHeight="1" x14ac:dyDescent="0.25">
      <c r="A904" t="s">
        <v>8</v>
      </c>
      <c r="B904" t="s">
        <v>410</v>
      </c>
      <c r="C904" s="101">
        <v>6337240</v>
      </c>
      <c r="D904" s="101" t="s">
        <v>2381</v>
      </c>
      <c r="E904" t="s">
        <v>2382</v>
      </c>
      <c r="F904" t="s">
        <v>2348</v>
      </c>
      <c r="G904" t="s">
        <v>2349</v>
      </c>
      <c r="H904" s="104">
        <v>16060.355999999998</v>
      </c>
    </row>
    <row r="905" spans="1:8" ht="15" customHeight="1" x14ac:dyDescent="0.25">
      <c r="A905" t="s">
        <v>8</v>
      </c>
      <c r="B905" t="s">
        <v>410</v>
      </c>
      <c r="C905" s="101">
        <v>6337244</v>
      </c>
      <c r="D905" s="101" t="s">
        <v>2383</v>
      </c>
      <c r="E905" t="s">
        <v>2384</v>
      </c>
      <c r="F905" t="s">
        <v>2348</v>
      </c>
      <c r="G905" t="s">
        <v>2349</v>
      </c>
      <c r="H905" s="104">
        <v>17126.939999999999</v>
      </c>
    </row>
    <row r="906" spans="1:8" ht="15" customHeight="1" x14ac:dyDescent="0.25">
      <c r="A906" t="s">
        <v>8</v>
      </c>
      <c r="B906" t="s">
        <v>410</v>
      </c>
      <c r="C906" s="101">
        <v>6337252</v>
      </c>
      <c r="D906" s="101" t="s">
        <v>2385</v>
      </c>
      <c r="E906" t="s">
        <v>2386</v>
      </c>
      <c r="F906" t="s">
        <v>2348</v>
      </c>
      <c r="G906" t="s">
        <v>2349</v>
      </c>
      <c r="H906" s="104">
        <v>33646.811999999998</v>
      </c>
    </row>
    <row r="907" spans="1:8" ht="15" customHeight="1" x14ac:dyDescent="0.25">
      <c r="A907" t="s">
        <v>8</v>
      </c>
      <c r="B907" t="s">
        <v>410</v>
      </c>
      <c r="C907" s="101">
        <v>6339018</v>
      </c>
      <c r="D907" s="101" t="s">
        <v>2387</v>
      </c>
      <c r="E907" t="s">
        <v>2388</v>
      </c>
      <c r="F907" t="s">
        <v>2389</v>
      </c>
      <c r="G907" t="s">
        <v>2390</v>
      </c>
      <c r="H907" s="104">
        <v>4411.2120000000004</v>
      </c>
    </row>
    <row r="908" spans="1:8" ht="15" customHeight="1" x14ac:dyDescent="0.25">
      <c r="A908" t="s">
        <v>8</v>
      </c>
      <c r="B908" t="s">
        <v>410</v>
      </c>
      <c r="C908" s="101">
        <v>6339050</v>
      </c>
      <c r="D908" s="101" t="s">
        <v>2391</v>
      </c>
      <c r="E908" t="s">
        <v>2392</v>
      </c>
      <c r="F908" t="s">
        <v>2389</v>
      </c>
      <c r="G908" t="s">
        <v>2390</v>
      </c>
      <c r="H908" s="104">
        <v>5510.6399999999994</v>
      </c>
    </row>
    <row r="909" spans="1:8" ht="15" customHeight="1" x14ac:dyDescent="0.25">
      <c r="A909" t="s">
        <v>8</v>
      </c>
      <c r="B909" t="s">
        <v>410</v>
      </c>
      <c r="C909" s="101">
        <v>6339093</v>
      </c>
      <c r="D909" s="101" t="s">
        <v>2393</v>
      </c>
      <c r="E909" t="s">
        <v>2394</v>
      </c>
      <c r="F909" t="s">
        <v>2389</v>
      </c>
      <c r="G909" t="s">
        <v>2390</v>
      </c>
      <c r="H909" s="104">
        <v>6563.2319999999991</v>
      </c>
    </row>
    <row r="910" spans="1:8" ht="15" customHeight="1" x14ac:dyDescent="0.25">
      <c r="A910" t="s">
        <v>8</v>
      </c>
      <c r="B910" t="s">
        <v>410</v>
      </c>
      <c r="C910" s="101">
        <v>6339131</v>
      </c>
      <c r="D910" s="101" t="s">
        <v>2395</v>
      </c>
      <c r="E910" t="s">
        <v>2396</v>
      </c>
      <c r="F910" t="s">
        <v>2389</v>
      </c>
      <c r="G910" t="s">
        <v>2390</v>
      </c>
      <c r="H910" s="104">
        <v>7150.9439999999995</v>
      </c>
    </row>
    <row r="911" spans="1:8" ht="15" customHeight="1" x14ac:dyDescent="0.25">
      <c r="A911" t="s">
        <v>8</v>
      </c>
      <c r="B911" t="s">
        <v>410</v>
      </c>
      <c r="C911" s="101">
        <v>6339166</v>
      </c>
      <c r="D911" s="101" t="s">
        <v>2397</v>
      </c>
      <c r="E911" t="s">
        <v>2398</v>
      </c>
      <c r="F911" t="s">
        <v>2389</v>
      </c>
      <c r="G911" t="s">
        <v>2390</v>
      </c>
      <c r="H911" s="104">
        <v>8173.9439999999995</v>
      </c>
    </row>
    <row r="912" spans="1:8" ht="15" customHeight="1" x14ac:dyDescent="0.25">
      <c r="A912" t="s">
        <v>8</v>
      </c>
      <c r="B912" t="s">
        <v>410</v>
      </c>
      <c r="C912" s="101">
        <v>6339182</v>
      </c>
      <c r="D912" s="101" t="s">
        <v>2399</v>
      </c>
      <c r="E912" t="s">
        <v>2400</v>
      </c>
      <c r="F912" t="s">
        <v>2389</v>
      </c>
      <c r="G912" t="s">
        <v>2390</v>
      </c>
      <c r="H912" s="104">
        <v>8978.4120000000003</v>
      </c>
    </row>
    <row r="913" spans="1:8" ht="15" customHeight="1" x14ac:dyDescent="0.25">
      <c r="A913" t="s">
        <v>8</v>
      </c>
      <c r="B913" t="s">
        <v>410</v>
      </c>
      <c r="C913" s="101">
        <v>6339190</v>
      </c>
      <c r="D913" s="101" t="s">
        <v>2401</v>
      </c>
      <c r="E913" t="s">
        <v>2402</v>
      </c>
      <c r="F913" t="s">
        <v>2389</v>
      </c>
      <c r="G913" t="s">
        <v>2390</v>
      </c>
      <c r="H913" s="104">
        <v>9491.4480000000003</v>
      </c>
    </row>
    <row r="914" spans="1:8" ht="15" customHeight="1" x14ac:dyDescent="0.25">
      <c r="A914" t="s">
        <v>8</v>
      </c>
      <c r="B914" t="s">
        <v>410</v>
      </c>
      <c r="C914" s="101">
        <v>6339204</v>
      </c>
      <c r="D914" s="101" t="s">
        <v>2403</v>
      </c>
      <c r="E914" t="s">
        <v>2404</v>
      </c>
      <c r="F914" t="s">
        <v>2389</v>
      </c>
      <c r="G914" t="s">
        <v>2390</v>
      </c>
      <c r="H914" s="104">
        <v>9879</v>
      </c>
    </row>
    <row r="915" spans="1:8" ht="15" customHeight="1" x14ac:dyDescent="0.25">
      <c r="A915" t="s">
        <v>8</v>
      </c>
      <c r="B915" t="s">
        <v>410</v>
      </c>
      <c r="C915" s="101">
        <v>6339212</v>
      </c>
      <c r="D915" s="101" t="s">
        <v>2405</v>
      </c>
      <c r="E915" t="s">
        <v>2406</v>
      </c>
      <c r="F915" t="s">
        <v>2389</v>
      </c>
      <c r="G915" t="s">
        <v>2390</v>
      </c>
      <c r="H915" s="104">
        <v>10324.620000000001</v>
      </c>
    </row>
    <row r="916" spans="1:8" ht="15" customHeight="1" x14ac:dyDescent="0.25">
      <c r="A916" t="s">
        <v>8</v>
      </c>
      <c r="B916" t="s">
        <v>410</v>
      </c>
      <c r="C916" s="101">
        <v>6339220</v>
      </c>
      <c r="D916" s="101" t="s">
        <v>2407</v>
      </c>
      <c r="E916" t="s">
        <v>2408</v>
      </c>
      <c r="F916" t="s">
        <v>2389</v>
      </c>
      <c r="G916" t="s">
        <v>2390</v>
      </c>
      <c r="H916" s="104">
        <v>11102.244000000001</v>
      </c>
    </row>
    <row r="917" spans="1:8" ht="15" customHeight="1" x14ac:dyDescent="0.25">
      <c r="A917" t="s">
        <v>8</v>
      </c>
      <c r="B917" t="s">
        <v>410</v>
      </c>
      <c r="C917" s="101">
        <v>6339239</v>
      </c>
      <c r="D917" s="101" t="s">
        <v>2409</v>
      </c>
      <c r="E917" t="s">
        <v>2410</v>
      </c>
      <c r="F917" t="s">
        <v>2389</v>
      </c>
      <c r="G917" t="s">
        <v>2390</v>
      </c>
      <c r="H917" s="104">
        <v>11678.94</v>
      </c>
    </row>
    <row r="918" spans="1:8" ht="15" customHeight="1" x14ac:dyDescent="0.25">
      <c r="A918" t="s">
        <v>8</v>
      </c>
      <c r="B918" t="s">
        <v>410</v>
      </c>
      <c r="C918" s="101">
        <v>6339247</v>
      </c>
      <c r="D918" s="101" t="s">
        <v>2411</v>
      </c>
      <c r="E918" t="s">
        <v>2412</v>
      </c>
      <c r="F918" t="s">
        <v>2389</v>
      </c>
      <c r="G918" t="s">
        <v>2390</v>
      </c>
      <c r="H918" s="104">
        <v>12070.32</v>
      </c>
    </row>
    <row r="919" spans="1:8" ht="15" customHeight="1" x14ac:dyDescent="0.25">
      <c r="A919" t="s">
        <v>8</v>
      </c>
      <c r="B919" t="s">
        <v>410</v>
      </c>
      <c r="C919" s="101">
        <v>6339255</v>
      </c>
      <c r="D919" s="101" t="s">
        <v>2413</v>
      </c>
      <c r="E919" t="s">
        <v>2414</v>
      </c>
      <c r="F919" t="s">
        <v>2389</v>
      </c>
      <c r="G919" t="s">
        <v>2390</v>
      </c>
      <c r="H919" s="104">
        <v>12802.212</v>
      </c>
    </row>
    <row r="920" spans="1:8" ht="15" customHeight="1" x14ac:dyDescent="0.25">
      <c r="A920" t="s">
        <v>8</v>
      </c>
      <c r="B920" t="s">
        <v>410</v>
      </c>
      <c r="C920" s="101">
        <v>6339263</v>
      </c>
      <c r="D920" s="101" t="s">
        <v>2415</v>
      </c>
      <c r="E920" t="s">
        <v>2416</v>
      </c>
      <c r="F920" t="s">
        <v>2389</v>
      </c>
      <c r="G920" t="s">
        <v>2390</v>
      </c>
      <c r="H920" s="104">
        <v>13890.492</v>
      </c>
    </row>
    <row r="921" spans="1:8" ht="15" customHeight="1" x14ac:dyDescent="0.25">
      <c r="A921" t="s">
        <v>8</v>
      </c>
      <c r="B921" t="s">
        <v>410</v>
      </c>
      <c r="C921" s="101">
        <v>6339271</v>
      </c>
      <c r="D921" s="101" t="s">
        <v>2417</v>
      </c>
      <c r="E921" t="s">
        <v>2418</v>
      </c>
      <c r="F921" t="s">
        <v>2389</v>
      </c>
      <c r="G921" t="s">
        <v>2390</v>
      </c>
      <c r="H921" s="104">
        <v>14121.9</v>
      </c>
    </row>
    <row r="922" spans="1:8" ht="15" customHeight="1" x14ac:dyDescent="0.25">
      <c r="A922" t="s">
        <v>8</v>
      </c>
      <c r="B922" t="s">
        <v>410</v>
      </c>
      <c r="C922" s="101">
        <v>6339298</v>
      </c>
      <c r="D922" s="101" t="s">
        <v>2419</v>
      </c>
      <c r="E922" t="s">
        <v>2420</v>
      </c>
      <c r="F922" t="s">
        <v>2389</v>
      </c>
      <c r="G922" t="s">
        <v>2390</v>
      </c>
      <c r="H922" s="104">
        <v>14373.251999999999</v>
      </c>
    </row>
    <row r="923" spans="1:8" ht="15" customHeight="1" x14ac:dyDescent="0.25">
      <c r="A923" t="s">
        <v>8</v>
      </c>
      <c r="B923" t="s">
        <v>410</v>
      </c>
      <c r="C923" s="101">
        <v>6339334</v>
      </c>
      <c r="D923" s="101" t="s">
        <v>2421</v>
      </c>
      <c r="E923" t="s">
        <v>2422</v>
      </c>
      <c r="F923" t="s">
        <v>2389</v>
      </c>
      <c r="G923" t="s">
        <v>2390</v>
      </c>
      <c r="H923" s="104">
        <v>18883.763999999999</v>
      </c>
    </row>
    <row r="924" spans="1:8" ht="15" customHeight="1" x14ac:dyDescent="0.25">
      <c r="A924" t="s">
        <v>8</v>
      </c>
      <c r="B924" t="s">
        <v>410</v>
      </c>
      <c r="C924" s="101">
        <v>6339360</v>
      </c>
      <c r="D924" s="101" t="s">
        <v>2423</v>
      </c>
      <c r="E924" t="s">
        <v>2424</v>
      </c>
      <c r="F924" t="s">
        <v>2389</v>
      </c>
      <c r="G924" t="s">
        <v>2390</v>
      </c>
      <c r="H924" s="104">
        <v>24399.011999999999</v>
      </c>
    </row>
    <row r="925" spans="1:8" ht="15" customHeight="1" x14ac:dyDescent="0.25">
      <c r="A925" t="s">
        <v>8</v>
      </c>
      <c r="B925" t="s">
        <v>410</v>
      </c>
      <c r="C925" s="101">
        <v>6340016</v>
      </c>
      <c r="D925" s="101" t="s">
        <v>2425</v>
      </c>
      <c r="E925" t="s">
        <v>2426</v>
      </c>
      <c r="F925" t="s">
        <v>2427</v>
      </c>
      <c r="G925" t="s">
        <v>2428</v>
      </c>
      <c r="H925" s="104">
        <v>3258.3360000000002</v>
      </c>
    </row>
    <row r="926" spans="1:8" ht="15" customHeight="1" x14ac:dyDescent="0.25">
      <c r="A926" t="s">
        <v>8</v>
      </c>
      <c r="B926" t="s">
        <v>410</v>
      </c>
      <c r="C926" s="101">
        <v>6340032</v>
      </c>
      <c r="D926" s="101" t="s">
        <v>2429</v>
      </c>
      <c r="E926" t="s">
        <v>2430</v>
      </c>
      <c r="F926" t="s">
        <v>2427</v>
      </c>
      <c r="G926" t="s">
        <v>2428</v>
      </c>
      <c r="H926" s="104">
        <v>3552.48</v>
      </c>
    </row>
    <row r="927" spans="1:8" ht="15" customHeight="1" x14ac:dyDescent="0.25">
      <c r="A927" t="s">
        <v>8</v>
      </c>
      <c r="B927" t="s">
        <v>410</v>
      </c>
      <c r="C927" s="101">
        <v>6340059</v>
      </c>
      <c r="D927" s="101" t="s">
        <v>2431</v>
      </c>
      <c r="E927" t="s">
        <v>2432</v>
      </c>
      <c r="F927" t="s">
        <v>2427</v>
      </c>
      <c r="G927" t="s">
        <v>2428</v>
      </c>
      <c r="H927" s="104">
        <v>4262.2079999999996</v>
      </c>
    </row>
    <row r="928" spans="1:8" ht="15" customHeight="1" x14ac:dyDescent="0.25">
      <c r="A928" t="s">
        <v>8</v>
      </c>
      <c r="B928" t="s">
        <v>410</v>
      </c>
      <c r="C928" s="101">
        <v>6340075</v>
      </c>
      <c r="D928" s="101" t="s">
        <v>2433</v>
      </c>
      <c r="E928" t="s">
        <v>2434</v>
      </c>
      <c r="F928" t="s">
        <v>2427</v>
      </c>
      <c r="G928" t="s">
        <v>2428</v>
      </c>
      <c r="H928" s="104">
        <v>4663.74</v>
      </c>
    </row>
    <row r="929" spans="1:8" ht="15" customHeight="1" x14ac:dyDescent="0.25">
      <c r="A929" t="s">
        <v>8</v>
      </c>
      <c r="B929" t="s">
        <v>410</v>
      </c>
      <c r="C929" s="101">
        <v>6340091</v>
      </c>
      <c r="D929" s="101" t="s">
        <v>2435</v>
      </c>
      <c r="E929" t="s">
        <v>2436</v>
      </c>
      <c r="F929" t="s">
        <v>2427</v>
      </c>
      <c r="G929" t="s">
        <v>2428</v>
      </c>
      <c r="H929" s="104">
        <v>4824.3959999999997</v>
      </c>
    </row>
    <row r="930" spans="1:8" ht="15" customHeight="1" x14ac:dyDescent="0.25">
      <c r="A930" t="s">
        <v>8</v>
      </c>
      <c r="B930" t="s">
        <v>410</v>
      </c>
      <c r="C930" s="101">
        <v>6340113</v>
      </c>
      <c r="D930" s="101" t="s">
        <v>2437</v>
      </c>
      <c r="E930" t="s">
        <v>2438</v>
      </c>
      <c r="F930" t="s">
        <v>2427</v>
      </c>
      <c r="G930" t="s">
        <v>2428</v>
      </c>
      <c r="H930" s="104">
        <v>5331.3240000000005</v>
      </c>
    </row>
    <row r="931" spans="1:8" ht="15" customHeight="1" x14ac:dyDescent="0.25">
      <c r="A931" t="s">
        <v>8</v>
      </c>
      <c r="B931" t="s">
        <v>410</v>
      </c>
      <c r="C931" s="101">
        <v>6340148</v>
      </c>
      <c r="D931" s="101" t="s">
        <v>2439</v>
      </c>
      <c r="E931" t="s">
        <v>2440</v>
      </c>
      <c r="F931" t="s">
        <v>2427</v>
      </c>
      <c r="G931" t="s">
        <v>2428</v>
      </c>
      <c r="H931" s="104">
        <v>5965.692</v>
      </c>
    </row>
    <row r="932" spans="1:8" ht="15" customHeight="1" x14ac:dyDescent="0.25">
      <c r="A932" t="s">
        <v>8</v>
      </c>
      <c r="B932" t="s">
        <v>410</v>
      </c>
      <c r="C932" s="101">
        <v>6340164</v>
      </c>
      <c r="D932" s="101" t="s">
        <v>2441</v>
      </c>
      <c r="E932" t="s">
        <v>2442</v>
      </c>
      <c r="F932" t="s">
        <v>2427</v>
      </c>
      <c r="G932" t="s">
        <v>2428</v>
      </c>
      <c r="H932" s="104">
        <v>6304.5359999999991</v>
      </c>
    </row>
    <row r="933" spans="1:8" ht="15" customHeight="1" x14ac:dyDescent="0.25">
      <c r="A933" t="s">
        <v>8</v>
      </c>
      <c r="B933" t="s">
        <v>410</v>
      </c>
      <c r="C933" s="101">
        <v>6340180</v>
      </c>
      <c r="D933" s="101" t="s">
        <v>2443</v>
      </c>
      <c r="E933" t="s">
        <v>2444</v>
      </c>
      <c r="F933" t="s">
        <v>2427</v>
      </c>
      <c r="G933" t="s">
        <v>2428</v>
      </c>
      <c r="H933" s="104">
        <v>6885.6120000000001</v>
      </c>
    </row>
    <row r="934" spans="1:8" ht="15" customHeight="1" x14ac:dyDescent="0.25">
      <c r="A934" t="s">
        <v>8</v>
      </c>
      <c r="B934" t="s">
        <v>410</v>
      </c>
      <c r="C934" s="101">
        <v>6340199</v>
      </c>
      <c r="D934" s="101" t="s">
        <v>2445</v>
      </c>
      <c r="E934" t="s">
        <v>2446</v>
      </c>
      <c r="F934" t="s">
        <v>2427</v>
      </c>
      <c r="G934" t="s">
        <v>2428</v>
      </c>
      <c r="H934" s="104">
        <v>7494.6479999999992</v>
      </c>
    </row>
    <row r="935" spans="1:8" ht="15" customHeight="1" x14ac:dyDescent="0.25">
      <c r="A935" t="s">
        <v>8</v>
      </c>
      <c r="B935" t="s">
        <v>410</v>
      </c>
      <c r="C935" s="101">
        <v>6340202</v>
      </c>
      <c r="D935" s="101" t="s">
        <v>2447</v>
      </c>
      <c r="E935" t="s">
        <v>2448</v>
      </c>
      <c r="F935" t="s">
        <v>2427</v>
      </c>
      <c r="G935" t="s">
        <v>2428</v>
      </c>
      <c r="H935" s="104">
        <v>8076.6359999999995</v>
      </c>
    </row>
    <row r="936" spans="1:8" ht="15" customHeight="1" x14ac:dyDescent="0.25">
      <c r="A936" t="s">
        <v>8</v>
      </c>
      <c r="B936" t="s">
        <v>410</v>
      </c>
      <c r="C936" s="101">
        <v>6340229</v>
      </c>
      <c r="D936" s="101" t="s">
        <v>2449</v>
      </c>
      <c r="E936" t="s">
        <v>2450</v>
      </c>
      <c r="F936" t="s">
        <v>2427</v>
      </c>
      <c r="G936" t="s">
        <v>2428</v>
      </c>
      <c r="H936" s="104">
        <v>9439.2960000000003</v>
      </c>
    </row>
    <row r="937" spans="1:8" ht="15" customHeight="1" x14ac:dyDescent="0.25">
      <c r="A937" t="s">
        <v>8</v>
      </c>
      <c r="B937" t="s">
        <v>410</v>
      </c>
      <c r="C937" s="101">
        <v>6340237</v>
      </c>
      <c r="D937" s="101" t="s">
        <v>2451</v>
      </c>
      <c r="E937" t="s">
        <v>2452</v>
      </c>
      <c r="F937" t="s">
        <v>2427</v>
      </c>
      <c r="G937" t="s">
        <v>2428</v>
      </c>
      <c r="H937" s="104">
        <v>10166.807999999999</v>
      </c>
    </row>
    <row r="938" spans="1:8" ht="15" customHeight="1" x14ac:dyDescent="0.25">
      <c r="A938" t="s">
        <v>8</v>
      </c>
      <c r="B938" t="s">
        <v>410</v>
      </c>
      <c r="C938" s="101">
        <v>6340245</v>
      </c>
      <c r="D938" s="101" t="s">
        <v>2453</v>
      </c>
      <c r="E938" t="s">
        <v>2454</v>
      </c>
      <c r="F938" t="s">
        <v>2427</v>
      </c>
      <c r="G938" t="s">
        <v>2428</v>
      </c>
      <c r="H938" s="104">
        <v>10835.555999999999</v>
      </c>
    </row>
    <row r="939" spans="1:8" ht="15" customHeight="1" x14ac:dyDescent="0.25">
      <c r="A939" t="s">
        <v>8</v>
      </c>
      <c r="B939" t="s">
        <v>410</v>
      </c>
      <c r="C939" s="101">
        <v>6340253</v>
      </c>
      <c r="D939" s="101" t="s">
        <v>2455</v>
      </c>
      <c r="E939" t="s">
        <v>2456</v>
      </c>
      <c r="F939" t="s">
        <v>2427</v>
      </c>
      <c r="G939" t="s">
        <v>2428</v>
      </c>
      <c r="H939" s="104">
        <v>11272.8</v>
      </c>
    </row>
    <row r="940" spans="1:8" ht="15" customHeight="1" x14ac:dyDescent="0.25">
      <c r="A940" t="s">
        <v>8</v>
      </c>
      <c r="B940" t="s">
        <v>410</v>
      </c>
      <c r="C940" s="101">
        <v>6340261</v>
      </c>
      <c r="D940" s="101" t="s">
        <v>2457</v>
      </c>
      <c r="E940" t="s">
        <v>2458</v>
      </c>
      <c r="F940" t="s">
        <v>2427</v>
      </c>
      <c r="G940" t="s">
        <v>2428</v>
      </c>
      <c r="H940" s="104">
        <v>11573.736000000001</v>
      </c>
    </row>
    <row r="941" spans="1:8" ht="15" customHeight="1" x14ac:dyDescent="0.25">
      <c r="A941" t="s">
        <v>8</v>
      </c>
      <c r="B941" t="s">
        <v>410</v>
      </c>
      <c r="C941" s="101">
        <v>6340288</v>
      </c>
      <c r="D941" s="101" t="s">
        <v>2459</v>
      </c>
      <c r="E941" t="s">
        <v>2460</v>
      </c>
      <c r="F941" t="s">
        <v>2427</v>
      </c>
      <c r="G941" t="s">
        <v>2428</v>
      </c>
      <c r="H941" s="104">
        <v>11943.251999999999</v>
      </c>
    </row>
    <row r="942" spans="1:8" ht="15" customHeight="1" x14ac:dyDescent="0.25">
      <c r="A942" t="s">
        <v>8</v>
      </c>
      <c r="B942" t="s">
        <v>410</v>
      </c>
      <c r="C942" s="101">
        <v>6340296</v>
      </c>
      <c r="D942" s="101" t="s">
        <v>2461</v>
      </c>
      <c r="E942" t="s">
        <v>2462</v>
      </c>
      <c r="F942" t="s">
        <v>2427</v>
      </c>
      <c r="G942" t="s">
        <v>2428</v>
      </c>
      <c r="H942" s="104">
        <v>12341.94</v>
      </c>
    </row>
    <row r="943" spans="1:8" ht="15" customHeight="1" x14ac:dyDescent="0.25">
      <c r="A943" t="s">
        <v>8</v>
      </c>
      <c r="B943" t="s">
        <v>410</v>
      </c>
      <c r="C943" s="101">
        <v>6340318</v>
      </c>
      <c r="D943" s="101" t="s">
        <v>2463</v>
      </c>
      <c r="E943" t="s">
        <v>2464</v>
      </c>
      <c r="F943" t="s">
        <v>2427</v>
      </c>
      <c r="G943" t="s">
        <v>2428</v>
      </c>
      <c r="H943" s="104">
        <v>24962.867999999999</v>
      </c>
    </row>
    <row r="944" spans="1:8" ht="15" customHeight="1" x14ac:dyDescent="0.25">
      <c r="A944" t="s">
        <v>8</v>
      </c>
      <c r="B944" t="s">
        <v>410</v>
      </c>
      <c r="C944" s="101">
        <v>6340377</v>
      </c>
      <c r="D944" s="101" t="s">
        <v>2465</v>
      </c>
      <c r="E944" t="s">
        <v>2466</v>
      </c>
      <c r="F944" t="s">
        <v>2427</v>
      </c>
      <c r="G944" t="s">
        <v>2428</v>
      </c>
      <c r="H944" s="104">
        <v>14789.687999999998</v>
      </c>
    </row>
    <row r="945" spans="1:8" ht="15" customHeight="1" x14ac:dyDescent="0.25">
      <c r="A945" t="s">
        <v>8</v>
      </c>
      <c r="B945" t="s">
        <v>410</v>
      </c>
      <c r="C945" s="101">
        <v>6340385</v>
      </c>
      <c r="D945" s="101" t="s">
        <v>2467</v>
      </c>
      <c r="E945" t="s">
        <v>2468</v>
      </c>
      <c r="F945" t="s">
        <v>2427</v>
      </c>
      <c r="G945" t="s">
        <v>2428</v>
      </c>
      <c r="H945" s="104">
        <v>13719.228000000001</v>
      </c>
    </row>
    <row r="946" spans="1:8" ht="15" customHeight="1" x14ac:dyDescent="0.25">
      <c r="A946" t="s">
        <v>8</v>
      </c>
      <c r="B946" t="s">
        <v>410</v>
      </c>
      <c r="C946" s="101">
        <v>6340393</v>
      </c>
      <c r="D946" s="101" t="s">
        <v>2469</v>
      </c>
      <c r="E946" t="s">
        <v>2470</v>
      </c>
      <c r="F946" t="s">
        <v>2427</v>
      </c>
      <c r="G946" t="s">
        <v>2428</v>
      </c>
      <c r="H946" s="104">
        <v>23126.675999999999</v>
      </c>
    </row>
    <row r="947" spans="1:8" ht="15" customHeight="1" x14ac:dyDescent="0.25">
      <c r="A947" t="s">
        <v>8</v>
      </c>
      <c r="B947" t="s">
        <v>410</v>
      </c>
      <c r="C947" s="101">
        <v>6340881</v>
      </c>
      <c r="D947" s="101" t="s">
        <v>2471</v>
      </c>
      <c r="E947" t="s">
        <v>2472</v>
      </c>
      <c r="F947" t="s">
        <v>2427</v>
      </c>
      <c r="G947" t="s">
        <v>2473</v>
      </c>
      <c r="H947" s="104">
        <v>1475.28</v>
      </c>
    </row>
    <row r="948" spans="1:8" ht="15" customHeight="1" x14ac:dyDescent="0.25">
      <c r="A948" t="s">
        <v>8</v>
      </c>
      <c r="B948" t="s">
        <v>410</v>
      </c>
      <c r="C948" s="101">
        <v>6340903</v>
      </c>
      <c r="D948" s="101" t="s">
        <v>2474</v>
      </c>
      <c r="E948" t="s">
        <v>2475</v>
      </c>
      <c r="F948" t="s">
        <v>2427</v>
      </c>
      <c r="G948" t="s">
        <v>2473</v>
      </c>
      <c r="H948" s="104">
        <v>2069.232</v>
      </c>
    </row>
    <row r="949" spans="1:8" ht="15" customHeight="1" x14ac:dyDescent="0.25">
      <c r="A949" t="s">
        <v>8</v>
      </c>
      <c r="B949" t="s">
        <v>410</v>
      </c>
      <c r="C949" s="101">
        <v>6340911</v>
      </c>
      <c r="D949" s="101" t="s">
        <v>2476</v>
      </c>
      <c r="E949" t="s">
        <v>2477</v>
      </c>
      <c r="F949" t="s">
        <v>2427</v>
      </c>
      <c r="G949" t="s">
        <v>2473</v>
      </c>
      <c r="H949" s="104">
        <v>2438.04</v>
      </c>
    </row>
    <row r="950" spans="1:8" ht="15" customHeight="1" x14ac:dyDescent="0.25">
      <c r="A950" t="s">
        <v>8</v>
      </c>
      <c r="B950" t="s">
        <v>410</v>
      </c>
      <c r="C950" s="101">
        <v>6340938</v>
      </c>
      <c r="D950" s="101" t="s">
        <v>2478</v>
      </c>
      <c r="E950" t="s">
        <v>2479</v>
      </c>
      <c r="F950" t="s">
        <v>2427</v>
      </c>
      <c r="G950" t="s">
        <v>2473</v>
      </c>
      <c r="H950" s="104">
        <v>2661.24</v>
      </c>
    </row>
    <row r="951" spans="1:8" ht="15" customHeight="1" x14ac:dyDescent="0.25">
      <c r="A951" t="s">
        <v>8</v>
      </c>
      <c r="B951" t="s">
        <v>410</v>
      </c>
      <c r="C951" s="101">
        <v>6340946</v>
      </c>
      <c r="D951" s="101" t="s">
        <v>2480</v>
      </c>
      <c r="E951" t="s">
        <v>2481</v>
      </c>
      <c r="F951" t="s">
        <v>2427</v>
      </c>
      <c r="G951" t="s">
        <v>2473</v>
      </c>
      <c r="H951" s="104">
        <v>2821.38</v>
      </c>
    </row>
    <row r="952" spans="1:8" ht="15" customHeight="1" x14ac:dyDescent="0.25">
      <c r="A952" t="s">
        <v>8</v>
      </c>
      <c r="B952" t="s">
        <v>410</v>
      </c>
      <c r="C952" s="101">
        <v>6340950</v>
      </c>
      <c r="D952" s="101" t="s">
        <v>2482</v>
      </c>
      <c r="E952" t="s">
        <v>2483</v>
      </c>
      <c r="F952" t="s">
        <v>2427</v>
      </c>
      <c r="G952" t="s">
        <v>2473</v>
      </c>
      <c r="H952" s="104">
        <v>3141.2879999999996</v>
      </c>
    </row>
    <row r="953" spans="1:8" ht="15" customHeight="1" x14ac:dyDescent="0.25">
      <c r="A953" t="s">
        <v>8</v>
      </c>
      <c r="B953" t="s">
        <v>410</v>
      </c>
      <c r="C953" s="101">
        <v>6340954</v>
      </c>
      <c r="D953" s="101" t="s">
        <v>2484</v>
      </c>
      <c r="E953" t="s">
        <v>2485</v>
      </c>
      <c r="F953" t="s">
        <v>2427</v>
      </c>
      <c r="G953" t="s">
        <v>2473</v>
      </c>
      <c r="H953" s="104">
        <v>3398.4959999999996</v>
      </c>
    </row>
    <row r="954" spans="1:8" ht="15" customHeight="1" x14ac:dyDescent="0.25">
      <c r="A954" t="s">
        <v>8</v>
      </c>
      <c r="B954" t="s">
        <v>410</v>
      </c>
      <c r="C954" s="101">
        <v>6340958</v>
      </c>
      <c r="D954" s="101" t="s">
        <v>2486</v>
      </c>
      <c r="E954" t="s">
        <v>2487</v>
      </c>
      <c r="F954" t="s">
        <v>2427</v>
      </c>
      <c r="G954" t="s">
        <v>2473</v>
      </c>
      <c r="H954" s="104">
        <v>3619.9320000000002</v>
      </c>
    </row>
    <row r="955" spans="1:8" ht="15" customHeight="1" x14ac:dyDescent="0.25">
      <c r="A955" t="s">
        <v>8</v>
      </c>
      <c r="B955" t="s">
        <v>410</v>
      </c>
      <c r="C955" s="101">
        <v>6340962</v>
      </c>
      <c r="D955" s="101" t="s">
        <v>2488</v>
      </c>
      <c r="E955" t="s">
        <v>2489</v>
      </c>
      <c r="F955" t="s">
        <v>2427</v>
      </c>
      <c r="G955" t="s">
        <v>2473</v>
      </c>
      <c r="H955" s="104">
        <v>3922.2239999999997</v>
      </c>
    </row>
    <row r="956" spans="1:8" ht="15" customHeight="1" x14ac:dyDescent="0.25">
      <c r="A956" t="s">
        <v>8</v>
      </c>
      <c r="B956" t="s">
        <v>410</v>
      </c>
      <c r="C956" s="101">
        <v>6340964</v>
      </c>
      <c r="D956" s="101" t="s">
        <v>2490</v>
      </c>
      <c r="E956" t="s">
        <v>2491</v>
      </c>
      <c r="F956" t="s">
        <v>2427</v>
      </c>
      <c r="G956" t="s">
        <v>2473</v>
      </c>
      <c r="H956" s="104">
        <v>4770.8279999999995</v>
      </c>
    </row>
    <row r="957" spans="1:8" ht="15" customHeight="1" x14ac:dyDescent="0.25">
      <c r="A957" t="s">
        <v>8</v>
      </c>
      <c r="B957" t="s">
        <v>410</v>
      </c>
      <c r="C957" s="101">
        <v>6340965</v>
      </c>
      <c r="D957" s="101" t="s">
        <v>2492</v>
      </c>
      <c r="E957" t="s">
        <v>2493</v>
      </c>
      <c r="F957" t="s">
        <v>2427</v>
      </c>
      <c r="G957" t="s">
        <v>2473</v>
      </c>
      <c r="H957" s="104">
        <v>5056.8599999999997</v>
      </c>
    </row>
    <row r="958" spans="1:8" ht="15" customHeight="1" x14ac:dyDescent="0.25">
      <c r="A958" t="s">
        <v>8</v>
      </c>
      <c r="B958" t="s">
        <v>410</v>
      </c>
      <c r="C958" s="101">
        <v>6340966</v>
      </c>
      <c r="D958" s="101" t="s">
        <v>2494</v>
      </c>
      <c r="E958" t="s">
        <v>2495</v>
      </c>
      <c r="F958" t="s">
        <v>2427</v>
      </c>
      <c r="G958" t="s">
        <v>2473</v>
      </c>
      <c r="H958" s="104">
        <v>5165.7240000000002</v>
      </c>
    </row>
    <row r="959" spans="1:8" ht="15" customHeight="1" x14ac:dyDescent="0.25">
      <c r="A959" t="s">
        <v>8</v>
      </c>
      <c r="B959" t="s">
        <v>410</v>
      </c>
      <c r="C959" s="101">
        <v>6340970</v>
      </c>
      <c r="D959" s="101" t="s">
        <v>2496</v>
      </c>
      <c r="E959" t="s">
        <v>2497</v>
      </c>
      <c r="F959" t="s">
        <v>2427</v>
      </c>
      <c r="G959" t="s">
        <v>2473</v>
      </c>
      <c r="H959" s="104">
        <v>5786.268</v>
      </c>
    </row>
    <row r="960" spans="1:8" ht="15" customHeight="1" x14ac:dyDescent="0.25">
      <c r="A960" t="s">
        <v>8</v>
      </c>
      <c r="B960" t="s">
        <v>410</v>
      </c>
      <c r="C960" s="101">
        <v>6340989</v>
      </c>
      <c r="D960" s="101" t="s">
        <v>2498</v>
      </c>
      <c r="E960" t="s">
        <v>2499</v>
      </c>
      <c r="F960" t="s">
        <v>2427</v>
      </c>
      <c r="G960" t="s">
        <v>2473</v>
      </c>
      <c r="H960" s="104">
        <v>8606.6999999999989</v>
      </c>
    </row>
    <row r="961" spans="1:8" ht="15" customHeight="1" x14ac:dyDescent="0.25">
      <c r="A961" t="s">
        <v>8</v>
      </c>
      <c r="B961" t="s">
        <v>410</v>
      </c>
      <c r="C961" s="101">
        <v>6340997</v>
      </c>
      <c r="D961" s="101" t="s">
        <v>2500</v>
      </c>
      <c r="E961" t="s">
        <v>2501</v>
      </c>
      <c r="F961" t="s">
        <v>2427</v>
      </c>
      <c r="G961" t="s">
        <v>2473</v>
      </c>
      <c r="H961" s="104">
        <v>15851.159999999998</v>
      </c>
    </row>
    <row r="962" spans="1:8" ht="15" customHeight="1" x14ac:dyDescent="0.25">
      <c r="A962" t="s">
        <v>8</v>
      </c>
      <c r="B962" t="s">
        <v>410</v>
      </c>
      <c r="C962" s="101">
        <v>6341527</v>
      </c>
      <c r="D962" s="101" t="s">
        <v>2502</v>
      </c>
      <c r="E962" t="s">
        <v>2503</v>
      </c>
      <c r="F962" t="s">
        <v>2389</v>
      </c>
      <c r="G962" t="s">
        <v>2504</v>
      </c>
      <c r="H962" s="104">
        <v>2474.1120000000001</v>
      </c>
    </row>
    <row r="963" spans="1:8" ht="15" customHeight="1" x14ac:dyDescent="0.25">
      <c r="A963" t="s">
        <v>8</v>
      </c>
      <c r="B963" t="s">
        <v>410</v>
      </c>
      <c r="C963" s="101">
        <v>6341535</v>
      </c>
      <c r="D963" s="101" t="s">
        <v>2505</v>
      </c>
      <c r="E963" t="s">
        <v>2506</v>
      </c>
      <c r="F963" t="s">
        <v>2389</v>
      </c>
      <c r="G963" t="s">
        <v>2504</v>
      </c>
      <c r="H963" s="104">
        <v>2834.7719999999999</v>
      </c>
    </row>
    <row r="964" spans="1:8" ht="15" customHeight="1" x14ac:dyDescent="0.25">
      <c r="A964" t="s">
        <v>8</v>
      </c>
      <c r="B964" t="s">
        <v>410</v>
      </c>
      <c r="C964" s="101">
        <v>6341543</v>
      </c>
      <c r="D964" s="101" t="s">
        <v>2507</v>
      </c>
      <c r="E964" t="s">
        <v>2508</v>
      </c>
      <c r="F964" t="s">
        <v>2389</v>
      </c>
      <c r="G964" t="s">
        <v>2504</v>
      </c>
      <c r="H964" s="104">
        <v>3211.5719999999997</v>
      </c>
    </row>
    <row r="965" spans="1:8" ht="15" customHeight="1" x14ac:dyDescent="0.25">
      <c r="A965" t="s">
        <v>8</v>
      </c>
      <c r="B965" t="s">
        <v>410</v>
      </c>
      <c r="C965" s="101">
        <v>6341551</v>
      </c>
      <c r="D965" s="101" t="s">
        <v>2509</v>
      </c>
      <c r="E965" t="s">
        <v>2510</v>
      </c>
      <c r="F965" t="s">
        <v>2389</v>
      </c>
      <c r="G965" t="s">
        <v>2504</v>
      </c>
      <c r="H965" s="104">
        <v>3580.4639999999995</v>
      </c>
    </row>
    <row r="966" spans="1:8" ht="15" customHeight="1" x14ac:dyDescent="0.25">
      <c r="A966" t="s">
        <v>8</v>
      </c>
      <c r="B966" t="s">
        <v>410</v>
      </c>
      <c r="C966" s="101">
        <v>6341578</v>
      </c>
      <c r="D966" s="101" t="s">
        <v>2511</v>
      </c>
      <c r="E966" t="s">
        <v>2512</v>
      </c>
      <c r="F966" t="s">
        <v>2389</v>
      </c>
      <c r="G966" t="s">
        <v>2504</v>
      </c>
      <c r="H966" s="104">
        <v>4049.4959999999996</v>
      </c>
    </row>
    <row r="967" spans="1:8" ht="15" customHeight="1" x14ac:dyDescent="0.25">
      <c r="A967" t="s">
        <v>8</v>
      </c>
      <c r="B967" t="s">
        <v>410</v>
      </c>
      <c r="C967" s="101">
        <v>6341586</v>
      </c>
      <c r="D967" s="101" t="s">
        <v>2513</v>
      </c>
      <c r="E967" t="s">
        <v>2514</v>
      </c>
      <c r="F967" t="s">
        <v>2389</v>
      </c>
      <c r="G967" t="s">
        <v>2504</v>
      </c>
      <c r="H967" s="104">
        <v>4232.7719999999999</v>
      </c>
    </row>
    <row r="968" spans="1:8" ht="15" customHeight="1" x14ac:dyDescent="0.25">
      <c r="A968" t="s">
        <v>8</v>
      </c>
      <c r="B968" t="s">
        <v>410</v>
      </c>
      <c r="C968" s="101">
        <v>6341594</v>
      </c>
      <c r="D968" s="101" t="s">
        <v>2515</v>
      </c>
      <c r="E968" t="s">
        <v>2516</v>
      </c>
      <c r="F968" t="s">
        <v>2389</v>
      </c>
      <c r="G968" t="s">
        <v>2504</v>
      </c>
      <c r="H968" s="104">
        <v>4710.8639999999996</v>
      </c>
    </row>
    <row r="969" spans="1:8" ht="15" customHeight="1" x14ac:dyDescent="0.25">
      <c r="A969" t="s">
        <v>8</v>
      </c>
      <c r="B969" t="s">
        <v>410</v>
      </c>
      <c r="C969" s="101">
        <v>6341608</v>
      </c>
      <c r="D969" s="101" t="s">
        <v>2517</v>
      </c>
      <c r="E969" t="s">
        <v>2518</v>
      </c>
      <c r="F969" t="s">
        <v>2389</v>
      </c>
      <c r="G969" t="s">
        <v>2504</v>
      </c>
      <c r="H969" s="104">
        <v>5059.848</v>
      </c>
    </row>
    <row r="970" spans="1:8" ht="15" customHeight="1" x14ac:dyDescent="0.25">
      <c r="A970" t="s">
        <v>8</v>
      </c>
      <c r="B970" t="s">
        <v>410</v>
      </c>
      <c r="C970" s="101">
        <v>6341616</v>
      </c>
      <c r="D970" s="101" t="s">
        <v>2519</v>
      </c>
      <c r="E970" t="s">
        <v>2520</v>
      </c>
      <c r="F970" t="s">
        <v>2389</v>
      </c>
      <c r="G970" t="s">
        <v>2504</v>
      </c>
      <c r="H970" s="104">
        <v>5422.6680000000006</v>
      </c>
    </row>
    <row r="971" spans="1:8" ht="15" customHeight="1" x14ac:dyDescent="0.25">
      <c r="A971" t="s">
        <v>8</v>
      </c>
      <c r="B971" t="s">
        <v>410</v>
      </c>
      <c r="C971" s="101">
        <v>6341624</v>
      </c>
      <c r="D971" s="101" t="s">
        <v>2521</v>
      </c>
      <c r="E971" t="s">
        <v>2522</v>
      </c>
      <c r="F971" t="s">
        <v>2389</v>
      </c>
      <c r="G971" t="s">
        <v>2504</v>
      </c>
      <c r="H971" s="104">
        <v>5872.8119999999999</v>
      </c>
    </row>
    <row r="972" spans="1:8" ht="15" customHeight="1" x14ac:dyDescent="0.25">
      <c r="A972" t="s">
        <v>8</v>
      </c>
      <c r="B972" t="s">
        <v>410</v>
      </c>
      <c r="C972" s="101">
        <v>6341632</v>
      </c>
      <c r="D972" s="101" t="s">
        <v>2523</v>
      </c>
      <c r="E972" t="s">
        <v>2524</v>
      </c>
      <c r="F972" t="s">
        <v>2389</v>
      </c>
      <c r="G972" t="s">
        <v>2504</v>
      </c>
      <c r="H972" s="104">
        <v>6077.76</v>
      </c>
    </row>
    <row r="973" spans="1:8" ht="15" customHeight="1" x14ac:dyDescent="0.25">
      <c r="A973" t="s">
        <v>8</v>
      </c>
      <c r="B973" t="s">
        <v>410</v>
      </c>
      <c r="C973" s="101">
        <v>6342302</v>
      </c>
      <c r="D973" s="101" t="s">
        <v>2525</v>
      </c>
      <c r="E973" t="s">
        <v>2526</v>
      </c>
      <c r="F973" t="s">
        <v>2427</v>
      </c>
      <c r="G973" t="s">
        <v>2527</v>
      </c>
      <c r="H973" s="104">
        <v>493.06799999999998</v>
      </c>
    </row>
    <row r="974" spans="1:8" ht="15" customHeight="1" x14ac:dyDescent="0.25">
      <c r="A974" t="s">
        <v>8</v>
      </c>
      <c r="B974" t="s">
        <v>410</v>
      </c>
      <c r="C974" s="101">
        <v>6342304</v>
      </c>
      <c r="D974" s="101" t="s">
        <v>2528</v>
      </c>
      <c r="E974" t="s">
        <v>2529</v>
      </c>
      <c r="F974" t="s">
        <v>2427</v>
      </c>
      <c r="G974" t="s">
        <v>2527</v>
      </c>
      <c r="H974" s="104">
        <v>695.64</v>
      </c>
    </row>
    <row r="975" spans="1:8" ht="15" customHeight="1" x14ac:dyDescent="0.25">
      <c r="A975" t="s">
        <v>8</v>
      </c>
      <c r="B975" t="s">
        <v>410</v>
      </c>
      <c r="C975" s="101">
        <v>6342306</v>
      </c>
      <c r="D975" s="101" t="s">
        <v>2530</v>
      </c>
      <c r="E975" t="s">
        <v>2531</v>
      </c>
      <c r="F975" t="s">
        <v>2427</v>
      </c>
      <c r="G975" t="s">
        <v>2527</v>
      </c>
      <c r="H975" s="104">
        <v>804.75599999999997</v>
      </c>
    </row>
    <row r="976" spans="1:8" ht="15" customHeight="1" x14ac:dyDescent="0.25">
      <c r="A976" t="s">
        <v>8</v>
      </c>
      <c r="B976" t="s">
        <v>410</v>
      </c>
      <c r="C976" s="101">
        <v>6342308</v>
      </c>
      <c r="D976" s="101" t="s">
        <v>2532</v>
      </c>
      <c r="E976" t="s">
        <v>2533</v>
      </c>
      <c r="F976" t="s">
        <v>2427</v>
      </c>
      <c r="G976" t="s">
        <v>2527</v>
      </c>
      <c r="H976" s="104">
        <v>909.68400000000008</v>
      </c>
    </row>
    <row r="977" spans="1:8" ht="15" customHeight="1" x14ac:dyDescent="0.25">
      <c r="A977" t="s">
        <v>8</v>
      </c>
      <c r="B977" t="s">
        <v>410</v>
      </c>
      <c r="C977" s="101">
        <v>6342310</v>
      </c>
      <c r="D977" s="101" t="s">
        <v>2534</v>
      </c>
      <c r="E977" t="s">
        <v>2535</v>
      </c>
      <c r="F977" t="s">
        <v>2427</v>
      </c>
      <c r="G977" t="s">
        <v>2527</v>
      </c>
      <c r="H977" s="104">
        <v>1226.9280000000001</v>
      </c>
    </row>
    <row r="978" spans="1:8" ht="15" customHeight="1" x14ac:dyDescent="0.25">
      <c r="A978" t="s">
        <v>8</v>
      </c>
      <c r="B978" t="s">
        <v>410</v>
      </c>
      <c r="C978" s="101">
        <v>6342312</v>
      </c>
      <c r="D978" s="101" t="s">
        <v>2536</v>
      </c>
      <c r="E978" t="s">
        <v>2537</v>
      </c>
      <c r="F978" t="s">
        <v>2427</v>
      </c>
      <c r="G978" t="s">
        <v>2527</v>
      </c>
      <c r="H978" s="104">
        <v>1736.1719999999998</v>
      </c>
    </row>
    <row r="979" spans="1:8" ht="15" customHeight="1" x14ac:dyDescent="0.25">
      <c r="A979" t="s">
        <v>8</v>
      </c>
      <c r="B979" t="s">
        <v>410</v>
      </c>
      <c r="C979" s="101">
        <v>6342314</v>
      </c>
      <c r="D979" s="101" t="s">
        <v>2538</v>
      </c>
      <c r="E979" t="s">
        <v>2539</v>
      </c>
      <c r="F979" t="s">
        <v>2427</v>
      </c>
      <c r="G979" t="s">
        <v>2527</v>
      </c>
      <c r="H979" s="104">
        <v>1974.2759999999998</v>
      </c>
    </row>
    <row r="980" spans="1:8" ht="15" customHeight="1" x14ac:dyDescent="0.25">
      <c r="A980" t="s">
        <v>8</v>
      </c>
      <c r="B980" t="s">
        <v>410</v>
      </c>
      <c r="C980" s="101">
        <v>6342316</v>
      </c>
      <c r="D980" s="101" t="s">
        <v>2540</v>
      </c>
      <c r="E980" t="s">
        <v>2541</v>
      </c>
      <c r="F980" t="s">
        <v>2427</v>
      </c>
      <c r="G980" t="s">
        <v>2527</v>
      </c>
      <c r="H980" s="104">
        <v>2273.0520000000001</v>
      </c>
    </row>
    <row r="981" spans="1:8" ht="15" customHeight="1" x14ac:dyDescent="0.25">
      <c r="A981" t="s">
        <v>8</v>
      </c>
      <c r="B981" t="s">
        <v>410</v>
      </c>
      <c r="C981" s="101">
        <v>6342318</v>
      </c>
      <c r="D981" s="101" t="s">
        <v>2542</v>
      </c>
      <c r="E981" t="s">
        <v>2543</v>
      </c>
      <c r="F981" t="s">
        <v>2427</v>
      </c>
      <c r="G981" t="s">
        <v>2527</v>
      </c>
      <c r="H981" s="104">
        <v>2466.0120000000002</v>
      </c>
    </row>
    <row r="982" spans="1:8" ht="15" customHeight="1" x14ac:dyDescent="0.25">
      <c r="A982" t="s">
        <v>8</v>
      </c>
      <c r="B982" t="s">
        <v>410</v>
      </c>
      <c r="C982" s="101">
        <v>6342338</v>
      </c>
      <c r="D982" s="101" t="s">
        <v>2544</v>
      </c>
      <c r="E982" t="s">
        <v>2545</v>
      </c>
      <c r="F982" t="s">
        <v>2427</v>
      </c>
      <c r="G982" t="s">
        <v>2527</v>
      </c>
      <c r="H982" s="104">
        <v>3262.7159999999999</v>
      </c>
    </row>
    <row r="983" spans="1:8" ht="15" customHeight="1" x14ac:dyDescent="0.25">
      <c r="A983" t="s">
        <v>8</v>
      </c>
      <c r="B983" t="s">
        <v>410</v>
      </c>
      <c r="C983" s="101">
        <v>6342340</v>
      </c>
      <c r="D983" s="101" t="s">
        <v>2546</v>
      </c>
      <c r="E983" t="s">
        <v>2547</v>
      </c>
      <c r="F983" t="s">
        <v>2427</v>
      </c>
      <c r="G983" t="s">
        <v>2527</v>
      </c>
      <c r="H983" s="104">
        <v>6571.9439999999995</v>
      </c>
    </row>
    <row r="984" spans="1:8" ht="15" customHeight="1" x14ac:dyDescent="0.25">
      <c r="A984" t="s">
        <v>8</v>
      </c>
      <c r="B984" t="s">
        <v>410</v>
      </c>
      <c r="C984" s="101">
        <v>6342351</v>
      </c>
      <c r="D984" s="101" t="s">
        <v>2548</v>
      </c>
      <c r="E984" t="s">
        <v>2549</v>
      </c>
      <c r="F984" t="s">
        <v>2389</v>
      </c>
      <c r="G984" t="s">
        <v>2550</v>
      </c>
      <c r="H984" s="104">
        <v>2593.6080000000002</v>
      </c>
    </row>
    <row r="985" spans="1:8" ht="15" customHeight="1" x14ac:dyDescent="0.25">
      <c r="A985" t="s">
        <v>8</v>
      </c>
      <c r="B985" t="s">
        <v>410</v>
      </c>
      <c r="C985" s="101">
        <v>6342353</v>
      </c>
      <c r="D985" s="101" t="s">
        <v>2551</v>
      </c>
      <c r="E985" t="s">
        <v>2552</v>
      </c>
      <c r="F985" t="s">
        <v>2389</v>
      </c>
      <c r="G985" t="s">
        <v>2550</v>
      </c>
      <c r="H985" s="104">
        <v>2010.0119999999999</v>
      </c>
    </row>
    <row r="986" spans="1:8" ht="15" customHeight="1" x14ac:dyDescent="0.25">
      <c r="A986" t="s">
        <v>8</v>
      </c>
      <c r="B986" t="s">
        <v>410</v>
      </c>
      <c r="C986" s="101">
        <v>6342355</v>
      </c>
      <c r="D986" s="101" t="s">
        <v>2553</v>
      </c>
      <c r="E986" t="s">
        <v>2554</v>
      </c>
      <c r="F986" t="s">
        <v>2389</v>
      </c>
      <c r="G986" t="s">
        <v>2550</v>
      </c>
      <c r="H986" s="104">
        <v>2208.9839999999999</v>
      </c>
    </row>
    <row r="987" spans="1:8" ht="15" customHeight="1" x14ac:dyDescent="0.25">
      <c r="A987" t="s">
        <v>8</v>
      </c>
      <c r="B987" t="s">
        <v>410</v>
      </c>
      <c r="C987" s="101">
        <v>6342357</v>
      </c>
      <c r="D987" s="101" t="s">
        <v>2555</v>
      </c>
      <c r="E987" t="s">
        <v>2556</v>
      </c>
      <c r="F987" t="s">
        <v>2389</v>
      </c>
      <c r="G987" t="s">
        <v>2550</v>
      </c>
      <c r="H987" s="104">
        <v>2429.4839999999999</v>
      </c>
    </row>
    <row r="988" spans="1:8" ht="15" customHeight="1" x14ac:dyDescent="0.25">
      <c r="A988" t="s">
        <v>8</v>
      </c>
      <c r="B988" t="s">
        <v>410</v>
      </c>
      <c r="C988" s="101">
        <v>6342359</v>
      </c>
      <c r="D988" s="101" t="s">
        <v>2557</v>
      </c>
      <c r="E988" t="s">
        <v>2558</v>
      </c>
      <c r="F988" t="s">
        <v>2389</v>
      </c>
      <c r="G988" t="s">
        <v>2550</v>
      </c>
      <c r="H988" s="104">
        <v>2767.8240000000001</v>
      </c>
    </row>
    <row r="989" spans="1:8" ht="15" customHeight="1" x14ac:dyDescent="0.25">
      <c r="A989" t="s">
        <v>8</v>
      </c>
      <c r="B989" t="s">
        <v>410</v>
      </c>
      <c r="C989" s="101">
        <v>6342362</v>
      </c>
      <c r="D989" s="101" t="s">
        <v>2559</v>
      </c>
      <c r="E989" t="s">
        <v>2560</v>
      </c>
      <c r="F989" t="s">
        <v>2389</v>
      </c>
      <c r="G989" t="s">
        <v>2550</v>
      </c>
      <c r="H989" s="104">
        <v>3156.9360000000001</v>
      </c>
    </row>
    <row r="990" spans="1:8" ht="15" customHeight="1" x14ac:dyDescent="0.25">
      <c r="A990" t="s">
        <v>8</v>
      </c>
      <c r="B990" t="s">
        <v>410</v>
      </c>
      <c r="C990" s="101">
        <v>6342364</v>
      </c>
      <c r="D990" s="101" t="s">
        <v>2561</v>
      </c>
      <c r="E990" t="s">
        <v>2562</v>
      </c>
      <c r="F990" t="s">
        <v>2389</v>
      </c>
      <c r="G990" t="s">
        <v>2550</v>
      </c>
      <c r="H990" s="104">
        <v>3445.3679999999999</v>
      </c>
    </row>
    <row r="991" spans="1:8" ht="15" customHeight="1" x14ac:dyDescent="0.25">
      <c r="A991" t="s">
        <v>8</v>
      </c>
      <c r="B991" t="s">
        <v>410</v>
      </c>
      <c r="C991" s="101">
        <v>6342366</v>
      </c>
      <c r="D991" s="101" t="s">
        <v>2563</v>
      </c>
      <c r="E991" t="s">
        <v>2564</v>
      </c>
      <c r="F991" t="s">
        <v>2389</v>
      </c>
      <c r="G991" t="s">
        <v>2550</v>
      </c>
      <c r="H991" s="104">
        <v>5729.7959999999994</v>
      </c>
    </row>
    <row r="992" spans="1:8" ht="15" customHeight="1" x14ac:dyDescent="0.25">
      <c r="A992" t="s">
        <v>8</v>
      </c>
      <c r="B992" t="s">
        <v>410</v>
      </c>
      <c r="C992" s="101">
        <v>6342368</v>
      </c>
      <c r="D992" s="101" t="s">
        <v>2565</v>
      </c>
      <c r="E992" t="s">
        <v>2566</v>
      </c>
      <c r="F992" t="s">
        <v>2389</v>
      </c>
      <c r="G992" t="s">
        <v>2550</v>
      </c>
      <c r="H992" s="104">
        <v>4052.136</v>
      </c>
    </row>
    <row r="993" spans="1:8" ht="15" customHeight="1" x14ac:dyDescent="0.25">
      <c r="A993" t="s">
        <v>8</v>
      </c>
      <c r="B993" t="s">
        <v>410</v>
      </c>
      <c r="C993" s="101">
        <v>6342370</v>
      </c>
      <c r="D993" s="101" t="s">
        <v>2567</v>
      </c>
      <c r="E993" t="s">
        <v>2568</v>
      </c>
      <c r="F993" t="s">
        <v>2389</v>
      </c>
      <c r="G993" t="s">
        <v>2550</v>
      </c>
      <c r="H993" s="104">
        <v>4336.5839999999998</v>
      </c>
    </row>
    <row r="994" spans="1:8" ht="15" customHeight="1" x14ac:dyDescent="0.25">
      <c r="A994" t="s">
        <v>8</v>
      </c>
      <c r="B994" t="s">
        <v>410</v>
      </c>
      <c r="C994" s="101">
        <v>6342372</v>
      </c>
      <c r="D994" s="101" t="s">
        <v>2569</v>
      </c>
      <c r="E994" t="s">
        <v>2570</v>
      </c>
      <c r="F994" t="s">
        <v>2389</v>
      </c>
      <c r="G994" t="s">
        <v>2550</v>
      </c>
      <c r="H994" s="104">
        <v>4547.7240000000002</v>
      </c>
    </row>
    <row r="995" spans="1:8" ht="15" customHeight="1" x14ac:dyDescent="0.25">
      <c r="A995" t="s">
        <v>8</v>
      </c>
      <c r="B995" t="s">
        <v>410</v>
      </c>
      <c r="C995" s="101">
        <v>6342450</v>
      </c>
      <c r="D995" s="101" t="s">
        <v>2571</v>
      </c>
      <c r="E995" t="s">
        <v>2572</v>
      </c>
      <c r="F995" t="s">
        <v>2427</v>
      </c>
      <c r="G995" t="s">
        <v>2527</v>
      </c>
      <c r="H995" s="104">
        <v>11718.936</v>
      </c>
    </row>
    <row r="996" spans="1:8" ht="15" customHeight="1" x14ac:dyDescent="0.25">
      <c r="A996" t="s">
        <v>8</v>
      </c>
      <c r="B996" t="s">
        <v>410</v>
      </c>
      <c r="C996" s="101">
        <v>6344244</v>
      </c>
      <c r="D996" s="101" t="s">
        <v>2573</v>
      </c>
      <c r="E996" t="s">
        <v>2574</v>
      </c>
      <c r="F996" t="s">
        <v>2427</v>
      </c>
      <c r="G996" t="s">
        <v>2575</v>
      </c>
      <c r="H996" s="104">
        <v>2366.2800000000002</v>
      </c>
    </row>
    <row r="997" spans="1:8" ht="15" customHeight="1" x14ac:dyDescent="0.25">
      <c r="A997" t="s">
        <v>8</v>
      </c>
      <c r="B997" t="s">
        <v>410</v>
      </c>
      <c r="C997" s="101">
        <v>6347053</v>
      </c>
      <c r="D997" s="101" t="s">
        <v>2576</v>
      </c>
      <c r="E997" t="s">
        <v>2577</v>
      </c>
      <c r="F997" t="s">
        <v>2578</v>
      </c>
      <c r="G997" t="s">
        <v>2579</v>
      </c>
      <c r="H997" s="104">
        <v>7787.616</v>
      </c>
    </row>
    <row r="998" spans="1:8" ht="15" customHeight="1" x14ac:dyDescent="0.25">
      <c r="A998" t="s">
        <v>8</v>
      </c>
      <c r="B998" t="s">
        <v>410</v>
      </c>
      <c r="C998" s="101">
        <v>6347061</v>
      </c>
      <c r="D998" s="101" t="s">
        <v>2580</v>
      </c>
      <c r="E998" t="s">
        <v>2581</v>
      </c>
      <c r="F998" t="s">
        <v>2578</v>
      </c>
      <c r="G998" t="s">
        <v>2582</v>
      </c>
      <c r="H998" s="104">
        <v>6489.6959999999999</v>
      </c>
    </row>
    <row r="999" spans="1:8" ht="15" customHeight="1" x14ac:dyDescent="0.25">
      <c r="A999" t="s">
        <v>8</v>
      </c>
      <c r="B999" t="s">
        <v>410</v>
      </c>
      <c r="C999" s="101">
        <v>6347088</v>
      </c>
      <c r="D999" s="101" t="s">
        <v>2583</v>
      </c>
      <c r="E999" t="s">
        <v>2584</v>
      </c>
      <c r="F999" t="s">
        <v>2578</v>
      </c>
      <c r="G999" t="s">
        <v>2585</v>
      </c>
      <c r="H999" s="104">
        <v>7380.36</v>
      </c>
    </row>
    <row r="1000" spans="1:8" ht="15" customHeight="1" x14ac:dyDescent="0.25">
      <c r="A1000" t="s">
        <v>8</v>
      </c>
      <c r="B1000" t="s">
        <v>410</v>
      </c>
      <c r="C1000" s="101">
        <v>6348106</v>
      </c>
      <c r="D1000" s="101" t="s">
        <v>2586</v>
      </c>
      <c r="E1000" t="s">
        <v>2587</v>
      </c>
      <c r="F1000" t="s">
        <v>2578</v>
      </c>
      <c r="G1000" t="s">
        <v>2588</v>
      </c>
      <c r="H1000" s="104">
        <v>12481.8</v>
      </c>
    </row>
    <row r="1001" spans="1:8" ht="15" customHeight="1" x14ac:dyDescent="0.25">
      <c r="A1001" t="s">
        <v>8</v>
      </c>
      <c r="B1001" t="s">
        <v>410</v>
      </c>
      <c r="C1001" s="101">
        <v>6348157</v>
      </c>
      <c r="D1001" s="101" t="s">
        <v>2589</v>
      </c>
      <c r="E1001" t="s">
        <v>2590</v>
      </c>
      <c r="F1001" t="s">
        <v>2578</v>
      </c>
      <c r="G1001" t="s">
        <v>2588</v>
      </c>
      <c r="H1001" s="104">
        <v>9601.3919999999998</v>
      </c>
    </row>
    <row r="1002" spans="1:8" ht="15" customHeight="1" x14ac:dyDescent="0.25">
      <c r="A1002" t="s">
        <v>8</v>
      </c>
      <c r="B1002" t="s">
        <v>410</v>
      </c>
      <c r="C1002" s="101">
        <v>6348874</v>
      </c>
      <c r="D1002" s="101" t="s">
        <v>2591</v>
      </c>
      <c r="E1002" t="s">
        <v>2592</v>
      </c>
      <c r="F1002" t="s">
        <v>2578</v>
      </c>
      <c r="G1002" t="s">
        <v>2593</v>
      </c>
      <c r="H1002" s="104">
        <v>3925.2</v>
      </c>
    </row>
    <row r="1003" spans="1:8" ht="15" customHeight="1" x14ac:dyDescent="0.25">
      <c r="A1003" t="s">
        <v>8</v>
      </c>
      <c r="B1003" t="s">
        <v>410</v>
      </c>
      <c r="C1003" s="101">
        <v>6348883</v>
      </c>
      <c r="D1003" s="101" t="s">
        <v>2594</v>
      </c>
      <c r="E1003" t="s">
        <v>2595</v>
      </c>
      <c r="F1003" t="s">
        <v>2578</v>
      </c>
      <c r="G1003" t="s">
        <v>2596</v>
      </c>
      <c r="H1003" s="104">
        <v>3995.6279999999997</v>
      </c>
    </row>
    <row r="1004" spans="1:8" ht="15" customHeight="1" x14ac:dyDescent="0.25">
      <c r="A1004" t="s">
        <v>8</v>
      </c>
      <c r="B1004" t="s">
        <v>410</v>
      </c>
      <c r="C1004" s="101">
        <v>6348904</v>
      </c>
      <c r="D1004" s="101" t="s">
        <v>2597</v>
      </c>
      <c r="E1004" t="s">
        <v>2598</v>
      </c>
      <c r="F1004" t="s">
        <v>2578</v>
      </c>
      <c r="G1004" t="s">
        <v>2599</v>
      </c>
      <c r="H1004" s="104">
        <v>5345.3519999999999</v>
      </c>
    </row>
    <row r="1005" spans="1:8" ht="15" customHeight="1" x14ac:dyDescent="0.25">
      <c r="A1005" t="s">
        <v>8</v>
      </c>
      <c r="B1005" t="s">
        <v>410</v>
      </c>
      <c r="C1005" s="101">
        <v>6348920</v>
      </c>
      <c r="D1005" s="101" t="s">
        <v>2600</v>
      </c>
      <c r="E1005" t="s">
        <v>2601</v>
      </c>
      <c r="F1005" t="s">
        <v>2578</v>
      </c>
      <c r="G1005" t="s">
        <v>2602</v>
      </c>
      <c r="H1005" s="104">
        <v>4510.4159999999993</v>
      </c>
    </row>
    <row r="1006" spans="1:8" ht="15" customHeight="1" x14ac:dyDescent="0.25">
      <c r="A1006" t="s">
        <v>8</v>
      </c>
      <c r="B1006" t="s">
        <v>410</v>
      </c>
      <c r="C1006" s="101">
        <v>6348939</v>
      </c>
      <c r="D1006" s="101" t="s">
        <v>2603</v>
      </c>
      <c r="E1006" t="s">
        <v>2604</v>
      </c>
      <c r="F1006" t="s">
        <v>2578</v>
      </c>
      <c r="G1006" t="s">
        <v>2605</v>
      </c>
      <c r="H1006" s="104">
        <v>5753.22</v>
      </c>
    </row>
    <row r="1007" spans="1:8" ht="15" customHeight="1" x14ac:dyDescent="0.25">
      <c r="A1007" t="s">
        <v>8</v>
      </c>
      <c r="B1007" t="s">
        <v>410</v>
      </c>
      <c r="C1007" s="101">
        <v>6349056</v>
      </c>
      <c r="D1007" s="101" t="s">
        <v>2606</v>
      </c>
      <c r="E1007" t="s">
        <v>2607</v>
      </c>
      <c r="F1007" t="s">
        <v>2578</v>
      </c>
      <c r="G1007" t="s">
        <v>2608</v>
      </c>
      <c r="H1007" s="104">
        <v>14236.895999999999</v>
      </c>
    </row>
    <row r="1008" spans="1:8" ht="15" customHeight="1" x14ac:dyDescent="0.25">
      <c r="A1008" t="s">
        <v>8</v>
      </c>
      <c r="B1008" t="s">
        <v>410</v>
      </c>
      <c r="C1008" s="101">
        <v>6349102</v>
      </c>
      <c r="D1008" s="101" t="s">
        <v>2609</v>
      </c>
      <c r="E1008" t="s">
        <v>2610</v>
      </c>
      <c r="F1008" t="s">
        <v>2578</v>
      </c>
      <c r="G1008" t="s">
        <v>2611</v>
      </c>
      <c r="H1008" s="104">
        <v>7065.2279999999992</v>
      </c>
    </row>
    <row r="1009" spans="1:8" ht="15" customHeight="1" x14ac:dyDescent="0.25">
      <c r="A1009" t="s">
        <v>8</v>
      </c>
      <c r="B1009" t="s">
        <v>410</v>
      </c>
      <c r="C1009" s="101">
        <v>6349153</v>
      </c>
      <c r="D1009" s="101" t="s">
        <v>2612</v>
      </c>
      <c r="E1009" t="s">
        <v>2613</v>
      </c>
      <c r="F1009" t="s">
        <v>2578</v>
      </c>
      <c r="G1009" t="s">
        <v>2614</v>
      </c>
      <c r="H1009" s="104">
        <v>8846.5439999999999</v>
      </c>
    </row>
    <row r="1010" spans="1:8" ht="15" customHeight="1" x14ac:dyDescent="0.25">
      <c r="A1010" t="s">
        <v>8</v>
      </c>
      <c r="B1010" t="s">
        <v>410</v>
      </c>
      <c r="C1010" s="101">
        <v>6349218</v>
      </c>
      <c r="D1010" s="101" t="s">
        <v>2615</v>
      </c>
      <c r="E1010" t="s">
        <v>2616</v>
      </c>
      <c r="F1010" t="s">
        <v>2578</v>
      </c>
      <c r="G1010" t="s">
        <v>2617</v>
      </c>
      <c r="H1010" s="104">
        <v>6212.3640000000005</v>
      </c>
    </row>
    <row r="1011" spans="1:8" ht="15" customHeight="1" x14ac:dyDescent="0.25">
      <c r="A1011" t="s">
        <v>8</v>
      </c>
      <c r="B1011" t="s">
        <v>410</v>
      </c>
      <c r="C1011" s="101">
        <v>6355798</v>
      </c>
      <c r="D1011" s="101" t="s">
        <v>2618</v>
      </c>
      <c r="E1011" t="s">
        <v>2619</v>
      </c>
      <c r="F1011" t="s">
        <v>2620</v>
      </c>
      <c r="G1011" t="s">
        <v>2621</v>
      </c>
      <c r="H1011" s="104">
        <v>4247.8440000000001</v>
      </c>
    </row>
    <row r="1012" spans="1:8" ht="15" customHeight="1" x14ac:dyDescent="0.25">
      <c r="A1012" t="s">
        <v>8</v>
      </c>
      <c r="B1012" t="s">
        <v>410</v>
      </c>
      <c r="C1012" s="101">
        <v>6355808</v>
      </c>
      <c r="D1012" s="101" t="s">
        <v>2622</v>
      </c>
      <c r="E1012" t="s">
        <v>2623</v>
      </c>
      <c r="F1012" t="s">
        <v>2624</v>
      </c>
      <c r="G1012" t="s">
        <v>2625</v>
      </c>
      <c r="H1012" s="104">
        <v>2545.1039999999998</v>
      </c>
    </row>
    <row r="1013" spans="1:8" ht="15" customHeight="1" x14ac:dyDescent="0.25">
      <c r="A1013" t="s">
        <v>8</v>
      </c>
      <c r="B1013" t="s">
        <v>410</v>
      </c>
      <c r="C1013" s="101">
        <v>6355812</v>
      </c>
      <c r="D1013" s="101" t="s">
        <v>2626</v>
      </c>
      <c r="E1013" t="s">
        <v>2627</v>
      </c>
      <c r="F1013" t="s">
        <v>2624</v>
      </c>
      <c r="G1013" t="s">
        <v>2628</v>
      </c>
      <c r="H1013" s="104">
        <v>4199.6879999999992</v>
      </c>
    </row>
    <row r="1014" spans="1:8" ht="15" customHeight="1" x14ac:dyDescent="0.25">
      <c r="A1014" t="s">
        <v>8</v>
      </c>
      <c r="B1014" t="s">
        <v>410</v>
      </c>
      <c r="C1014" s="101">
        <v>6356109</v>
      </c>
      <c r="D1014" s="101" t="s">
        <v>2629</v>
      </c>
      <c r="E1014" t="s">
        <v>2630</v>
      </c>
      <c r="F1014" t="s">
        <v>2631</v>
      </c>
      <c r="G1014" t="s">
        <v>2632</v>
      </c>
      <c r="H1014" s="104">
        <v>840.07199999999989</v>
      </c>
    </row>
    <row r="1015" spans="1:8" ht="15" customHeight="1" x14ac:dyDescent="0.25">
      <c r="A1015" t="s">
        <v>8</v>
      </c>
      <c r="B1015" t="s">
        <v>410</v>
      </c>
      <c r="C1015" s="101">
        <v>6357522</v>
      </c>
      <c r="D1015" s="101" t="s">
        <v>2633</v>
      </c>
      <c r="E1015" t="s">
        <v>2634</v>
      </c>
      <c r="F1015" t="s">
        <v>2635</v>
      </c>
      <c r="G1015" t="s">
        <v>2636</v>
      </c>
      <c r="H1015" s="104">
        <v>246.624</v>
      </c>
    </row>
    <row r="1016" spans="1:8" ht="15" customHeight="1" x14ac:dyDescent="0.25">
      <c r="A1016" t="s">
        <v>8</v>
      </c>
      <c r="B1016" t="s">
        <v>410</v>
      </c>
      <c r="C1016" s="101">
        <v>6361021</v>
      </c>
      <c r="D1016" s="101" t="s">
        <v>2637</v>
      </c>
      <c r="E1016" t="s">
        <v>2638</v>
      </c>
      <c r="F1016" t="s">
        <v>2389</v>
      </c>
      <c r="G1016" t="s">
        <v>2639</v>
      </c>
      <c r="H1016" s="104">
        <v>7646.3159999999998</v>
      </c>
    </row>
    <row r="1017" spans="1:8" ht="15" customHeight="1" x14ac:dyDescent="0.25">
      <c r="A1017" t="s">
        <v>8</v>
      </c>
      <c r="B1017" t="s">
        <v>410</v>
      </c>
      <c r="C1017" s="101">
        <v>6361072</v>
      </c>
      <c r="D1017" s="101" t="s">
        <v>2640</v>
      </c>
      <c r="E1017" t="s">
        <v>2641</v>
      </c>
      <c r="F1017" t="s">
        <v>2389</v>
      </c>
      <c r="G1017" t="s">
        <v>2639</v>
      </c>
      <c r="H1017" s="104">
        <v>8162.9879999999994</v>
      </c>
    </row>
    <row r="1018" spans="1:8" ht="15" customHeight="1" x14ac:dyDescent="0.25">
      <c r="A1018" t="s">
        <v>8</v>
      </c>
      <c r="B1018" t="s">
        <v>410</v>
      </c>
      <c r="C1018" s="101">
        <v>6361099</v>
      </c>
      <c r="D1018" s="101" t="s">
        <v>2642</v>
      </c>
      <c r="E1018" t="s">
        <v>2643</v>
      </c>
      <c r="F1018" t="s">
        <v>2389</v>
      </c>
      <c r="G1018" t="s">
        <v>2639</v>
      </c>
      <c r="H1018" s="104">
        <v>8730.8759999999984</v>
      </c>
    </row>
    <row r="1019" spans="1:8" ht="15" customHeight="1" x14ac:dyDescent="0.25">
      <c r="A1019" t="s">
        <v>8</v>
      </c>
      <c r="B1019" t="s">
        <v>410</v>
      </c>
      <c r="C1019" s="101">
        <v>6361110</v>
      </c>
      <c r="D1019" s="101" t="s">
        <v>2644</v>
      </c>
      <c r="E1019" t="s">
        <v>2645</v>
      </c>
      <c r="F1019" t="s">
        <v>2389</v>
      </c>
      <c r="G1019" t="s">
        <v>2639</v>
      </c>
      <c r="H1019" s="104">
        <v>9170.9879999999994</v>
      </c>
    </row>
    <row r="1020" spans="1:8" ht="15" customHeight="1" x14ac:dyDescent="0.25">
      <c r="A1020" t="s">
        <v>8</v>
      </c>
      <c r="B1020" t="s">
        <v>410</v>
      </c>
      <c r="C1020" s="101">
        <v>6361153</v>
      </c>
      <c r="D1020" s="101" t="s">
        <v>2646</v>
      </c>
      <c r="E1020" t="s">
        <v>2647</v>
      </c>
      <c r="F1020" t="s">
        <v>2389</v>
      </c>
      <c r="G1020" t="s">
        <v>2639</v>
      </c>
      <c r="H1020" s="104">
        <v>11215.632</v>
      </c>
    </row>
    <row r="1021" spans="1:8" ht="15" customHeight="1" x14ac:dyDescent="0.25">
      <c r="A1021" t="s">
        <v>8</v>
      </c>
      <c r="B1021" t="s">
        <v>410</v>
      </c>
      <c r="C1021" s="101">
        <v>6361188</v>
      </c>
      <c r="D1021" s="101" t="s">
        <v>2648</v>
      </c>
      <c r="E1021" t="s">
        <v>2649</v>
      </c>
      <c r="F1021" t="s">
        <v>2389</v>
      </c>
      <c r="G1021" t="s">
        <v>2639</v>
      </c>
      <c r="H1021" s="104">
        <v>11779.56</v>
      </c>
    </row>
    <row r="1022" spans="1:8" ht="15" customHeight="1" x14ac:dyDescent="0.25">
      <c r="A1022" t="s">
        <v>8</v>
      </c>
      <c r="B1022" t="s">
        <v>410</v>
      </c>
      <c r="C1022" s="101">
        <v>6361218</v>
      </c>
      <c r="D1022" s="101" t="s">
        <v>2650</v>
      </c>
      <c r="E1022" t="s">
        <v>2651</v>
      </c>
      <c r="F1022" t="s">
        <v>2389</v>
      </c>
      <c r="G1022" t="s">
        <v>2639</v>
      </c>
      <c r="H1022" s="104">
        <v>12283.284</v>
      </c>
    </row>
    <row r="1023" spans="1:8" ht="15" customHeight="1" x14ac:dyDescent="0.25">
      <c r="A1023" t="s">
        <v>8</v>
      </c>
      <c r="B1023" t="s">
        <v>410</v>
      </c>
      <c r="C1023" s="101">
        <v>6361277</v>
      </c>
      <c r="D1023" s="101" t="s">
        <v>2652</v>
      </c>
      <c r="E1023" t="s">
        <v>2653</v>
      </c>
      <c r="F1023" t="s">
        <v>2389</v>
      </c>
      <c r="G1023" t="s">
        <v>2639</v>
      </c>
      <c r="H1023" s="104">
        <v>14092.248000000001</v>
      </c>
    </row>
    <row r="1024" spans="1:8" ht="15" customHeight="1" x14ac:dyDescent="0.25">
      <c r="A1024" t="s">
        <v>8</v>
      </c>
      <c r="B1024" t="s">
        <v>410</v>
      </c>
      <c r="C1024" s="101">
        <v>6361293</v>
      </c>
      <c r="D1024" s="101" t="s">
        <v>2654</v>
      </c>
      <c r="E1024" t="s">
        <v>2655</v>
      </c>
      <c r="F1024" t="s">
        <v>2389</v>
      </c>
      <c r="G1024" t="s">
        <v>2639</v>
      </c>
      <c r="H1024" s="104">
        <v>14308.884</v>
      </c>
    </row>
    <row r="1025" spans="1:8" ht="15" customHeight="1" x14ac:dyDescent="0.25">
      <c r="A1025" t="s">
        <v>8</v>
      </c>
      <c r="B1025" t="s">
        <v>410</v>
      </c>
      <c r="C1025" s="101">
        <v>6361331</v>
      </c>
      <c r="D1025" s="101" t="s">
        <v>2656</v>
      </c>
      <c r="E1025" t="s">
        <v>2657</v>
      </c>
      <c r="F1025" t="s">
        <v>2389</v>
      </c>
      <c r="G1025" t="s">
        <v>2639</v>
      </c>
      <c r="H1025" s="104">
        <v>18042.72</v>
      </c>
    </row>
    <row r="1026" spans="1:8" ht="15" customHeight="1" x14ac:dyDescent="0.25">
      <c r="A1026" t="s">
        <v>8</v>
      </c>
      <c r="B1026" t="s">
        <v>410</v>
      </c>
      <c r="C1026" s="101">
        <v>6361366</v>
      </c>
      <c r="D1026" s="101" t="s">
        <v>2658</v>
      </c>
      <c r="E1026" t="s">
        <v>2659</v>
      </c>
      <c r="F1026" t="s">
        <v>2389</v>
      </c>
      <c r="G1026" t="s">
        <v>2639</v>
      </c>
      <c r="H1026" s="104">
        <v>18790.212</v>
      </c>
    </row>
    <row r="1027" spans="1:8" ht="15" customHeight="1" x14ac:dyDescent="0.25">
      <c r="A1027" t="s">
        <v>8</v>
      </c>
      <c r="B1027" t="s">
        <v>410</v>
      </c>
      <c r="C1027" s="101">
        <v>6361382</v>
      </c>
      <c r="D1027" s="101" t="s">
        <v>2660</v>
      </c>
      <c r="E1027" t="s">
        <v>2661</v>
      </c>
      <c r="F1027" t="s">
        <v>2389</v>
      </c>
      <c r="G1027" t="s">
        <v>2639</v>
      </c>
      <c r="H1027" s="104">
        <v>19759.572</v>
      </c>
    </row>
    <row r="1028" spans="1:8" ht="15" customHeight="1" x14ac:dyDescent="0.25">
      <c r="A1028" t="s">
        <v>8</v>
      </c>
      <c r="B1028" t="s">
        <v>410</v>
      </c>
      <c r="C1028" s="101">
        <v>6361692</v>
      </c>
      <c r="D1028" s="101" t="s">
        <v>2662</v>
      </c>
      <c r="E1028" t="s">
        <v>2663</v>
      </c>
      <c r="F1028" t="s">
        <v>2389</v>
      </c>
      <c r="G1028" t="s">
        <v>2639</v>
      </c>
      <c r="H1028" s="104">
        <v>25986.18</v>
      </c>
    </row>
    <row r="1029" spans="1:8" ht="15" customHeight="1" x14ac:dyDescent="0.25">
      <c r="A1029" t="s">
        <v>8</v>
      </c>
      <c r="B1029" t="s">
        <v>410</v>
      </c>
      <c r="C1029" s="101">
        <v>6363886</v>
      </c>
      <c r="D1029" s="101" t="s">
        <v>2664</v>
      </c>
      <c r="E1029" t="s">
        <v>2665</v>
      </c>
      <c r="F1029" t="s">
        <v>2666</v>
      </c>
      <c r="G1029" t="s">
        <v>2667</v>
      </c>
      <c r="H1029" s="104">
        <v>1713.4439999999997</v>
      </c>
    </row>
    <row r="1030" spans="1:8" ht="15" customHeight="1" x14ac:dyDescent="0.25">
      <c r="A1030" t="s">
        <v>8</v>
      </c>
      <c r="B1030" t="s">
        <v>410</v>
      </c>
      <c r="C1030" s="101">
        <v>6406122</v>
      </c>
      <c r="D1030" s="101" t="s">
        <v>2668</v>
      </c>
      <c r="E1030" t="s">
        <v>2669</v>
      </c>
      <c r="F1030" t="s">
        <v>2670</v>
      </c>
      <c r="G1030" t="s">
        <v>2671</v>
      </c>
      <c r="H1030" s="104">
        <v>49.716000000000001</v>
      </c>
    </row>
    <row r="1031" spans="1:8" ht="15" customHeight="1" x14ac:dyDescent="0.25">
      <c r="A1031" t="s">
        <v>8</v>
      </c>
      <c r="B1031" t="s">
        <v>410</v>
      </c>
      <c r="C1031" s="101">
        <v>6406130</v>
      </c>
      <c r="D1031" s="101" t="s">
        <v>2672</v>
      </c>
      <c r="E1031" t="s">
        <v>2673</v>
      </c>
      <c r="F1031" t="s">
        <v>2670</v>
      </c>
      <c r="G1031" t="s">
        <v>2671</v>
      </c>
      <c r="H1031" s="104">
        <v>33.323999999999998</v>
      </c>
    </row>
    <row r="1032" spans="1:8" ht="15" customHeight="1" x14ac:dyDescent="0.25">
      <c r="A1032" t="s">
        <v>8</v>
      </c>
      <c r="B1032" t="s">
        <v>410</v>
      </c>
      <c r="C1032" s="101">
        <v>6406157</v>
      </c>
      <c r="D1032" s="101" t="s">
        <v>2674</v>
      </c>
      <c r="E1032" t="s">
        <v>2675</v>
      </c>
      <c r="F1032" t="s">
        <v>2670</v>
      </c>
      <c r="G1032" t="s">
        <v>2671</v>
      </c>
      <c r="H1032" s="104">
        <v>56.172000000000004</v>
      </c>
    </row>
    <row r="1033" spans="1:8" ht="15" customHeight="1" x14ac:dyDescent="0.25">
      <c r="A1033" t="s">
        <v>8</v>
      </c>
      <c r="B1033" t="s">
        <v>410</v>
      </c>
      <c r="C1033" s="101">
        <v>6406181</v>
      </c>
      <c r="D1033" s="101" t="s">
        <v>2676</v>
      </c>
      <c r="E1033" t="s">
        <v>2677</v>
      </c>
      <c r="F1033" t="s">
        <v>2670</v>
      </c>
      <c r="G1033" t="s">
        <v>2671</v>
      </c>
      <c r="H1033" s="104">
        <v>56.843999999999994</v>
      </c>
    </row>
    <row r="1034" spans="1:8" ht="15" customHeight="1" x14ac:dyDescent="0.25">
      <c r="A1034" t="s">
        <v>8</v>
      </c>
      <c r="B1034" t="s">
        <v>410</v>
      </c>
      <c r="C1034" s="101">
        <v>6406203</v>
      </c>
      <c r="D1034" s="101" t="s">
        <v>2678</v>
      </c>
      <c r="E1034" t="s">
        <v>2679</v>
      </c>
      <c r="F1034" t="s">
        <v>2670</v>
      </c>
      <c r="G1034" t="s">
        <v>2671</v>
      </c>
      <c r="H1034" s="104">
        <v>58.99199999999999</v>
      </c>
    </row>
    <row r="1035" spans="1:8" ht="15" customHeight="1" x14ac:dyDescent="0.25">
      <c r="A1035" t="s">
        <v>8</v>
      </c>
      <c r="B1035" t="s">
        <v>410</v>
      </c>
      <c r="C1035" s="101">
        <v>6406254</v>
      </c>
      <c r="D1035" s="101" t="s">
        <v>2680</v>
      </c>
      <c r="E1035" t="s">
        <v>2681</v>
      </c>
      <c r="F1035" t="s">
        <v>2670</v>
      </c>
      <c r="G1035" t="s">
        <v>2682</v>
      </c>
      <c r="H1035" s="104">
        <v>458.35199999999998</v>
      </c>
    </row>
    <row r="1036" spans="1:8" ht="15" customHeight="1" x14ac:dyDescent="0.25">
      <c r="A1036" t="s">
        <v>8</v>
      </c>
      <c r="B1036" t="s">
        <v>410</v>
      </c>
      <c r="C1036" s="101">
        <v>6406270</v>
      </c>
      <c r="D1036" s="101" t="s">
        <v>2683</v>
      </c>
      <c r="E1036" t="s">
        <v>2684</v>
      </c>
      <c r="F1036" t="s">
        <v>2670</v>
      </c>
      <c r="G1036" t="s">
        <v>2682</v>
      </c>
      <c r="H1036" s="104">
        <v>466.26</v>
      </c>
    </row>
    <row r="1037" spans="1:8" ht="15" customHeight="1" x14ac:dyDescent="0.25">
      <c r="A1037" t="s">
        <v>8</v>
      </c>
      <c r="B1037" t="s">
        <v>410</v>
      </c>
      <c r="C1037" s="101">
        <v>6406907</v>
      </c>
      <c r="D1037" s="101" t="s">
        <v>2685</v>
      </c>
      <c r="E1037" t="s">
        <v>2686</v>
      </c>
      <c r="F1037" t="s">
        <v>2670</v>
      </c>
      <c r="G1037" t="s">
        <v>2671</v>
      </c>
      <c r="H1037" s="104">
        <v>89.316000000000003</v>
      </c>
    </row>
    <row r="1038" spans="1:8" ht="15" customHeight="1" x14ac:dyDescent="0.25">
      <c r="A1038" t="s">
        <v>8</v>
      </c>
      <c r="B1038" t="s">
        <v>410</v>
      </c>
      <c r="C1038" s="101">
        <v>6406963</v>
      </c>
      <c r="D1038" s="101" t="s">
        <v>2687</v>
      </c>
      <c r="E1038" t="s">
        <v>2688</v>
      </c>
      <c r="F1038" t="s">
        <v>2670</v>
      </c>
      <c r="G1038" t="s">
        <v>2682</v>
      </c>
      <c r="H1038" s="104">
        <v>174.61199999999999</v>
      </c>
    </row>
    <row r="1039" spans="1:8" ht="15" customHeight="1" x14ac:dyDescent="0.25">
      <c r="A1039" t="s">
        <v>8</v>
      </c>
      <c r="B1039" t="s">
        <v>410</v>
      </c>
      <c r="C1039" s="101">
        <v>6406998</v>
      </c>
      <c r="D1039" s="101" t="s">
        <v>2689</v>
      </c>
      <c r="E1039" t="s">
        <v>2690</v>
      </c>
      <c r="F1039" t="s">
        <v>2670</v>
      </c>
      <c r="G1039" t="s">
        <v>2682</v>
      </c>
      <c r="H1039" s="104">
        <v>230.51999999999998</v>
      </c>
    </row>
    <row r="1040" spans="1:8" ht="15" customHeight="1" x14ac:dyDescent="0.25">
      <c r="A1040" t="s">
        <v>8</v>
      </c>
      <c r="B1040" t="s">
        <v>410</v>
      </c>
      <c r="C1040" s="101">
        <v>6407048</v>
      </c>
      <c r="D1040" s="101" t="s">
        <v>2691</v>
      </c>
      <c r="E1040" t="s">
        <v>2692</v>
      </c>
      <c r="F1040" t="s">
        <v>2670</v>
      </c>
      <c r="G1040" t="s">
        <v>2682</v>
      </c>
      <c r="H1040" s="104">
        <v>214.34399999999999</v>
      </c>
    </row>
    <row r="1041" spans="1:8" ht="15" customHeight="1" x14ac:dyDescent="0.25">
      <c r="A1041" t="s">
        <v>8</v>
      </c>
      <c r="B1041" t="s">
        <v>410</v>
      </c>
      <c r="C1041" s="101">
        <v>6407560</v>
      </c>
      <c r="D1041" s="101" t="s">
        <v>2693</v>
      </c>
      <c r="E1041" t="s">
        <v>2694</v>
      </c>
      <c r="F1041" t="s">
        <v>2670</v>
      </c>
      <c r="G1041" t="s">
        <v>2682</v>
      </c>
      <c r="H1041" s="104">
        <v>273.3</v>
      </c>
    </row>
    <row r="1042" spans="1:8" ht="15" customHeight="1" x14ac:dyDescent="0.25">
      <c r="A1042" t="s">
        <v>8</v>
      </c>
      <c r="B1042" t="s">
        <v>410</v>
      </c>
      <c r="C1042" s="101">
        <v>6407579</v>
      </c>
      <c r="D1042" s="101" t="s">
        <v>2695</v>
      </c>
      <c r="E1042" t="s">
        <v>2696</v>
      </c>
      <c r="F1042" t="s">
        <v>2670</v>
      </c>
      <c r="G1042" t="s">
        <v>2682</v>
      </c>
      <c r="H1042" s="104">
        <v>278.976</v>
      </c>
    </row>
    <row r="1043" spans="1:8" ht="15" customHeight="1" x14ac:dyDescent="0.25">
      <c r="A1043" t="s">
        <v>8</v>
      </c>
      <c r="B1043" t="s">
        <v>410</v>
      </c>
      <c r="C1043" s="101">
        <v>6408478</v>
      </c>
      <c r="D1043" s="101" t="s">
        <v>2697</v>
      </c>
      <c r="E1043" t="s">
        <v>2698</v>
      </c>
      <c r="F1043" t="s">
        <v>443</v>
      </c>
      <c r="G1043" t="s">
        <v>2699</v>
      </c>
      <c r="H1043" s="104">
        <v>1036.44</v>
      </c>
    </row>
    <row r="1044" spans="1:8" ht="15" customHeight="1" x14ac:dyDescent="0.25">
      <c r="A1044" t="s">
        <v>8</v>
      </c>
      <c r="B1044" t="s">
        <v>410</v>
      </c>
      <c r="C1044" s="101">
        <v>6408516</v>
      </c>
      <c r="D1044" s="101" t="s">
        <v>2700</v>
      </c>
      <c r="E1044" t="s">
        <v>2701</v>
      </c>
      <c r="F1044" t="s">
        <v>443</v>
      </c>
      <c r="G1044" t="s">
        <v>2702</v>
      </c>
      <c r="H1044" s="104">
        <v>343.76400000000001</v>
      </c>
    </row>
    <row r="1045" spans="1:8" ht="15" customHeight="1" x14ac:dyDescent="0.25">
      <c r="A1045" t="s">
        <v>8</v>
      </c>
      <c r="B1045" t="s">
        <v>410</v>
      </c>
      <c r="C1045" s="101">
        <v>6408702</v>
      </c>
      <c r="D1045" s="101" t="s">
        <v>2703</v>
      </c>
      <c r="E1045" t="s">
        <v>2704</v>
      </c>
      <c r="F1045" t="s">
        <v>514</v>
      </c>
      <c r="G1045" t="s">
        <v>2705</v>
      </c>
      <c r="H1045" s="104">
        <v>94.823999999999998</v>
      </c>
    </row>
    <row r="1046" spans="1:8" ht="15" customHeight="1" x14ac:dyDescent="0.25">
      <c r="A1046" t="s">
        <v>8</v>
      </c>
      <c r="B1046" t="s">
        <v>410</v>
      </c>
      <c r="C1046" s="101">
        <v>6408710</v>
      </c>
      <c r="D1046" s="101" t="s">
        <v>2706</v>
      </c>
      <c r="E1046" t="s">
        <v>2707</v>
      </c>
      <c r="F1046" t="s">
        <v>514</v>
      </c>
      <c r="G1046" t="s">
        <v>2705</v>
      </c>
      <c r="H1046" s="104">
        <v>133.93199999999999</v>
      </c>
    </row>
    <row r="1047" spans="1:8" ht="15" customHeight="1" x14ac:dyDescent="0.25">
      <c r="A1047" t="s">
        <v>8</v>
      </c>
      <c r="B1047" t="s">
        <v>410</v>
      </c>
      <c r="C1047" s="101">
        <v>6408729</v>
      </c>
      <c r="D1047" s="101" t="s">
        <v>2708</v>
      </c>
      <c r="E1047" t="s">
        <v>2709</v>
      </c>
      <c r="F1047" t="s">
        <v>514</v>
      </c>
      <c r="G1047" t="s">
        <v>2705</v>
      </c>
      <c r="H1047" s="104">
        <v>164.77199999999999</v>
      </c>
    </row>
    <row r="1048" spans="1:8" ht="15" customHeight="1" x14ac:dyDescent="0.25">
      <c r="A1048" t="s">
        <v>8</v>
      </c>
      <c r="B1048" t="s">
        <v>410</v>
      </c>
      <c r="C1048" s="101">
        <v>6408737</v>
      </c>
      <c r="D1048" s="101" t="s">
        <v>2710</v>
      </c>
      <c r="E1048" t="s">
        <v>2711</v>
      </c>
      <c r="F1048" t="s">
        <v>514</v>
      </c>
      <c r="G1048" t="s">
        <v>2705</v>
      </c>
      <c r="H1048" s="104">
        <v>221.11199999999999</v>
      </c>
    </row>
    <row r="1049" spans="1:8" ht="15" customHeight="1" x14ac:dyDescent="0.25">
      <c r="A1049" t="s">
        <v>8</v>
      </c>
      <c r="B1049" t="s">
        <v>410</v>
      </c>
      <c r="C1049" s="101">
        <v>6408958</v>
      </c>
      <c r="D1049" s="101" t="s">
        <v>2712</v>
      </c>
      <c r="E1049" t="s">
        <v>2713</v>
      </c>
      <c r="F1049" t="s">
        <v>2714</v>
      </c>
      <c r="G1049" t="s">
        <v>2715</v>
      </c>
      <c r="H1049" s="104">
        <v>28.751999999999999</v>
      </c>
    </row>
    <row r="1050" spans="1:8" ht="15" customHeight="1" x14ac:dyDescent="0.25">
      <c r="A1050" t="s">
        <v>8</v>
      </c>
      <c r="B1050" t="s">
        <v>410</v>
      </c>
      <c r="C1050" s="101">
        <v>6408962</v>
      </c>
      <c r="D1050" s="101" t="s">
        <v>2716</v>
      </c>
      <c r="E1050" t="s">
        <v>2717</v>
      </c>
      <c r="F1050" t="s">
        <v>2714</v>
      </c>
      <c r="G1050" t="s">
        <v>2715</v>
      </c>
      <c r="H1050" s="104">
        <v>30.768000000000001</v>
      </c>
    </row>
    <row r="1051" spans="1:8" ht="15" customHeight="1" x14ac:dyDescent="0.25">
      <c r="A1051" t="s">
        <v>6</v>
      </c>
      <c r="B1051" t="s">
        <v>398</v>
      </c>
      <c r="C1051" s="101">
        <v>6410081</v>
      </c>
      <c r="D1051" s="101" t="s">
        <v>2718</v>
      </c>
      <c r="E1051" t="s">
        <v>2719</v>
      </c>
      <c r="F1051" t="s">
        <v>2091</v>
      </c>
      <c r="G1051" t="s">
        <v>2720</v>
      </c>
      <c r="H1051" s="104">
        <v>103.2</v>
      </c>
    </row>
    <row r="1052" spans="1:8" ht="15" customHeight="1" x14ac:dyDescent="0.25">
      <c r="A1052" t="s">
        <v>6</v>
      </c>
      <c r="B1052" t="s">
        <v>398</v>
      </c>
      <c r="C1052" s="101">
        <v>6410103</v>
      </c>
      <c r="D1052" s="101" t="s">
        <v>2721</v>
      </c>
      <c r="E1052" t="s">
        <v>2722</v>
      </c>
      <c r="F1052" t="s">
        <v>2091</v>
      </c>
      <c r="G1052" t="s">
        <v>2723</v>
      </c>
      <c r="H1052" s="104">
        <v>272.01600000000002</v>
      </c>
    </row>
    <row r="1053" spans="1:8" ht="15" customHeight="1" x14ac:dyDescent="0.25">
      <c r="A1053" t="s">
        <v>6</v>
      </c>
      <c r="B1053" t="s">
        <v>398</v>
      </c>
      <c r="C1053" s="101">
        <v>6410111</v>
      </c>
      <c r="D1053" s="101" t="s">
        <v>2724</v>
      </c>
      <c r="E1053" t="s">
        <v>2725</v>
      </c>
      <c r="F1053" t="s">
        <v>2091</v>
      </c>
      <c r="G1053" t="s">
        <v>2723</v>
      </c>
      <c r="H1053" s="104">
        <v>156</v>
      </c>
    </row>
    <row r="1054" spans="1:8" ht="15" customHeight="1" x14ac:dyDescent="0.25">
      <c r="A1054" t="s">
        <v>8</v>
      </c>
      <c r="B1054" t="s">
        <v>410</v>
      </c>
      <c r="C1054" s="101">
        <v>6416446</v>
      </c>
      <c r="D1054" s="101" t="s">
        <v>2726</v>
      </c>
      <c r="E1054" t="s">
        <v>2727</v>
      </c>
      <c r="F1054" t="s">
        <v>2728</v>
      </c>
      <c r="G1054" t="s">
        <v>2729</v>
      </c>
      <c r="H1054" s="104">
        <v>703.56</v>
      </c>
    </row>
    <row r="1055" spans="1:8" ht="15" customHeight="1" x14ac:dyDescent="0.25">
      <c r="A1055" t="s">
        <v>8</v>
      </c>
      <c r="B1055" t="s">
        <v>410</v>
      </c>
      <c r="C1055" s="101">
        <v>6416500</v>
      </c>
      <c r="D1055" s="101" t="s">
        <v>2730</v>
      </c>
      <c r="E1055" t="s">
        <v>2731</v>
      </c>
      <c r="F1055" t="s">
        <v>2728</v>
      </c>
      <c r="G1055" t="s">
        <v>2732</v>
      </c>
      <c r="H1055" s="104">
        <v>702.43200000000002</v>
      </c>
    </row>
    <row r="1056" spans="1:8" ht="15" customHeight="1" x14ac:dyDescent="0.25">
      <c r="A1056" t="s">
        <v>8</v>
      </c>
      <c r="B1056" t="s">
        <v>410</v>
      </c>
      <c r="C1056" s="101">
        <v>6416504</v>
      </c>
      <c r="D1056" s="101" t="s">
        <v>2733</v>
      </c>
      <c r="E1056" t="s">
        <v>2734</v>
      </c>
      <c r="F1056" t="s">
        <v>2728</v>
      </c>
      <c r="G1056" t="s">
        <v>2735</v>
      </c>
      <c r="H1056" s="104">
        <v>795.24</v>
      </c>
    </row>
    <row r="1057" spans="1:8" ht="15" customHeight="1" x14ac:dyDescent="0.25">
      <c r="A1057" t="s">
        <v>8</v>
      </c>
      <c r="B1057" t="s">
        <v>410</v>
      </c>
      <c r="C1057" s="101">
        <v>6416519</v>
      </c>
      <c r="D1057" s="101" t="s">
        <v>2736</v>
      </c>
      <c r="E1057" t="s">
        <v>2737</v>
      </c>
      <c r="F1057" t="s">
        <v>2728</v>
      </c>
      <c r="G1057" t="s">
        <v>2738</v>
      </c>
      <c r="H1057" s="104">
        <v>931.25999999999988</v>
      </c>
    </row>
    <row r="1058" spans="1:8" ht="15" customHeight="1" x14ac:dyDescent="0.25">
      <c r="A1058" t="s">
        <v>8</v>
      </c>
      <c r="B1058" t="s">
        <v>410</v>
      </c>
      <c r="C1058" s="101">
        <v>6417779</v>
      </c>
      <c r="D1058" s="101" t="s">
        <v>2739</v>
      </c>
      <c r="E1058" t="s">
        <v>2740</v>
      </c>
      <c r="F1058" t="s">
        <v>2741</v>
      </c>
      <c r="G1058" t="s">
        <v>2742</v>
      </c>
      <c r="H1058" s="104">
        <v>7121.5680000000002</v>
      </c>
    </row>
    <row r="1059" spans="1:8" ht="15" customHeight="1" x14ac:dyDescent="0.25">
      <c r="A1059" t="s">
        <v>8</v>
      </c>
      <c r="B1059" t="s">
        <v>410</v>
      </c>
      <c r="C1059" s="101">
        <v>6417817</v>
      </c>
      <c r="D1059" s="101" t="s">
        <v>2743</v>
      </c>
      <c r="E1059" t="s">
        <v>2744</v>
      </c>
      <c r="F1059" t="s">
        <v>2741</v>
      </c>
      <c r="G1059" t="s">
        <v>2742</v>
      </c>
      <c r="H1059" s="104">
        <v>10000.296</v>
      </c>
    </row>
    <row r="1060" spans="1:8" ht="15" customHeight="1" x14ac:dyDescent="0.25">
      <c r="A1060" t="s">
        <v>8</v>
      </c>
      <c r="B1060" t="s">
        <v>410</v>
      </c>
      <c r="C1060" s="101">
        <v>6417833</v>
      </c>
      <c r="D1060" s="101" t="s">
        <v>2745</v>
      </c>
      <c r="E1060" t="s">
        <v>2746</v>
      </c>
      <c r="F1060" t="s">
        <v>2741</v>
      </c>
      <c r="G1060" t="s">
        <v>2742</v>
      </c>
      <c r="H1060" s="104">
        <v>11154.54</v>
      </c>
    </row>
    <row r="1061" spans="1:8" ht="15" customHeight="1" x14ac:dyDescent="0.25">
      <c r="A1061" t="s">
        <v>8</v>
      </c>
      <c r="B1061" t="s">
        <v>410</v>
      </c>
      <c r="C1061" s="101">
        <v>6417868</v>
      </c>
      <c r="D1061" s="101" t="s">
        <v>2747</v>
      </c>
      <c r="E1061" t="s">
        <v>2748</v>
      </c>
      <c r="F1061" t="s">
        <v>2741</v>
      </c>
      <c r="G1061" t="s">
        <v>2742</v>
      </c>
      <c r="H1061" s="104">
        <v>15553.679999999998</v>
      </c>
    </row>
    <row r="1062" spans="1:8" ht="15" customHeight="1" x14ac:dyDescent="0.25">
      <c r="A1062" t="s">
        <v>8</v>
      </c>
      <c r="B1062" t="s">
        <v>410</v>
      </c>
      <c r="C1062" s="101">
        <v>6417884</v>
      </c>
      <c r="D1062" s="101" t="s">
        <v>2749</v>
      </c>
      <c r="E1062" t="s">
        <v>2750</v>
      </c>
      <c r="F1062" t="s">
        <v>2741</v>
      </c>
      <c r="G1062" t="s">
        <v>2742</v>
      </c>
      <c r="H1062" s="104">
        <v>16560.971999999998</v>
      </c>
    </row>
    <row r="1063" spans="1:8" ht="15" customHeight="1" x14ac:dyDescent="0.25">
      <c r="A1063" t="s">
        <v>8</v>
      </c>
      <c r="B1063" t="s">
        <v>410</v>
      </c>
      <c r="C1063" s="101">
        <v>6418244</v>
      </c>
      <c r="D1063" s="101" t="s">
        <v>2751</v>
      </c>
      <c r="E1063" t="s">
        <v>2752</v>
      </c>
      <c r="F1063" t="s">
        <v>443</v>
      </c>
      <c r="G1063" t="s">
        <v>2753</v>
      </c>
      <c r="H1063" s="104">
        <v>471.53999999999996</v>
      </c>
    </row>
    <row r="1064" spans="1:8" ht="15" customHeight="1" x14ac:dyDescent="0.25">
      <c r="A1064" t="s">
        <v>8</v>
      </c>
      <c r="B1064" t="s">
        <v>410</v>
      </c>
      <c r="C1064" s="101">
        <v>6418250</v>
      </c>
      <c r="D1064" s="101" t="s">
        <v>2754</v>
      </c>
      <c r="E1064" t="s">
        <v>2755</v>
      </c>
      <c r="F1064" t="s">
        <v>443</v>
      </c>
      <c r="G1064" t="s">
        <v>2699</v>
      </c>
      <c r="H1064" s="104">
        <v>599.22</v>
      </c>
    </row>
    <row r="1065" spans="1:8" ht="15" customHeight="1" x14ac:dyDescent="0.25">
      <c r="A1065" t="s">
        <v>8</v>
      </c>
      <c r="B1065" t="s">
        <v>410</v>
      </c>
      <c r="C1065" s="101">
        <v>6418252</v>
      </c>
      <c r="D1065" s="101" t="s">
        <v>2756</v>
      </c>
      <c r="E1065" t="s">
        <v>2757</v>
      </c>
      <c r="F1065" t="s">
        <v>443</v>
      </c>
      <c r="G1065" t="s">
        <v>2699</v>
      </c>
      <c r="H1065" s="104">
        <v>566.57999999999993</v>
      </c>
    </row>
    <row r="1066" spans="1:8" ht="15" customHeight="1" x14ac:dyDescent="0.25">
      <c r="A1066" t="s">
        <v>8</v>
      </c>
      <c r="B1066" t="s">
        <v>410</v>
      </c>
      <c r="C1066" s="101">
        <v>6418287</v>
      </c>
      <c r="D1066" s="101" t="s">
        <v>2758</v>
      </c>
      <c r="E1066" t="s">
        <v>2759</v>
      </c>
      <c r="F1066" t="s">
        <v>443</v>
      </c>
      <c r="G1066" t="s">
        <v>2699</v>
      </c>
      <c r="H1066" s="104">
        <v>643.54799999999989</v>
      </c>
    </row>
    <row r="1067" spans="1:8" ht="15" customHeight="1" x14ac:dyDescent="0.25">
      <c r="A1067" t="s">
        <v>8</v>
      </c>
      <c r="B1067" t="s">
        <v>410</v>
      </c>
      <c r="C1067" s="101">
        <v>6418295</v>
      </c>
      <c r="D1067" s="101" t="s">
        <v>2760</v>
      </c>
      <c r="E1067" t="s">
        <v>2761</v>
      </c>
      <c r="F1067" t="s">
        <v>443</v>
      </c>
      <c r="G1067" t="s">
        <v>2699</v>
      </c>
      <c r="H1067" s="104">
        <v>718.48799999999994</v>
      </c>
    </row>
    <row r="1068" spans="1:8" ht="15" customHeight="1" x14ac:dyDescent="0.25">
      <c r="A1068" t="s">
        <v>8</v>
      </c>
      <c r="B1068" t="s">
        <v>410</v>
      </c>
      <c r="C1068" s="101">
        <v>6418317</v>
      </c>
      <c r="D1068" s="101" t="s">
        <v>2762</v>
      </c>
      <c r="E1068" t="s">
        <v>2763</v>
      </c>
      <c r="F1068" t="s">
        <v>443</v>
      </c>
      <c r="G1068" t="s">
        <v>2699</v>
      </c>
      <c r="H1068" s="104">
        <v>816.43200000000002</v>
      </c>
    </row>
    <row r="1069" spans="1:8" ht="15" customHeight="1" x14ac:dyDescent="0.25">
      <c r="A1069" t="s">
        <v>8</v>
      </c>
      <c r="B1069" t="s">
        <v>410</v>
      </c>
      <c r="C1069" s="101">
        <v>6418554</v>
      </c>
      <c r="D1069" s="101" t="s">
        <v>2764</v>
      </c>
      <c r="E1069" t="s">
        <v>2765</v>
      </c>
      <c r="F1069" t="s">
        <v>2766</v>
      </c>
      <c r="G1069" t="s">
        <v>2742</v>
      </c>
      <c r="H1069" s="104">
        <v>2839.5719999999997</v>
      </c>
    </row>
    <row r="1070" spans="1:8" ht="15" customHeight="1" x14ac:dyDescent="0.25">
      <c r="A1070" t="s">
        <v>8</v>
      </c>
      <c r="B1070" t="s">
        <v>410</v>
      </c>
      <c r="C1070" s="101">
        <v>6418570</v>
      </c>
      <c r="D1070" s="101" t="s">
        <v>2767</v>
      </c>
      <c r="E1070" t="s">
        <v>2768</v>
      </c>
      <c r="F1070" t="s">
        <v>2766</v>
      </c>
      <c r="G1070" t="s">
        <v>2742</v>
      </c>
      <c r="H1070" s="104">
        <v>3671.2439999999997</v>
      </c>
    </row>
    <row r="1071" spans="1:8" ht="15" customHeight="1" x14ac:dyDescent="0.25">
      <c r="A1071" t="s">
        <v>8</v>
      </c>
      <c r="B1071" t="s">
        <v>410</v>
      </c>
      <c r="C1071" s="101">
        <v>6418597</v>
      </c>
      <c r="D1071" s="101" t="s">
        <v>2769</v>
      </c>
      <c r="E1071" t="s">
        <v>2770</v>
      </c>
      <c r="F1071" t="s">
        <v>2766</v>
      </c>
      <c r="G1071" t="s">
        <v>2742</v>
      </c>
      <c r="H1071" s="104">
        <v>4232.1959999999999</v>
      </c>
    </row>
    <row r="1072" spans="1:8" ht="15" customHeight="1" x14ac:dyDescent="0.25">
      <c r="A1072" t="s">
        <v>8</v>
      </c>
      <c r="B1072" t="s">
        <v>410</v>
      </c>
      <c r="C1072" s="101">
        <v>6418619</v>
      </c>
      <c r="D1072" s="101" t="s">
        <v>2771</v>
      </c>
      <c r="E1072" t="s">
        <v>2772</v>
      </c>
      <c r="F1072" t="s">
        <v>2766</v>
      </c>
      <c r="G1072" t="s">
        <v>2742</v>
      </c>
      <c r="H1072" s="104">
        <v>6005.8200000000006</v>
      </c>
    </row>
    <row r="1073" spans="1:8" ht="15" customHeight="1" x14ac:dyDescent="0.25">
      <c r="A1073" t="s">
        <v>8</v>
      </c>
      <c r="B1073" t="s">
        <v>410</v>
      </c>
      <c r="C1073" s="101">
        <v>6418627</v>
      </c>
      <c r="D1073" s="101" t="s">
        <v>2773</v>
      </c>
      <c r="E1073" t="s">
        <v>2774</v>
      </c>
      <c r="F1073" t="s">
        <v>2766</v>
      </c>
      <c r="G1073" t="s">
        <v>2742</v>
      </c>
      <c r="H1073" s="104">
        <v>6414.0959999999995</v>
      </c>
    </row>
    <row r="1074" spans="1:8" ht="15" customHeight="1" x14ac:dyDescent="0.25">
      <c r="A1074" t="s">
        <v>8</v>
      </c>
      <c r="B1074" t="s">
        <v>410</v>
      </c>
      <c r="C1074" s="101">
        <v>6418635</v>
      </c>
      <c r="D1074" s="101" t="s">
        <v>2775</v>
      </c>
      <c r="E1074" t="s">
        <v>2776</v>
      </c>
      <c r="F1074" t="s">
        <v>2766</v>
      </c>
      <c r="G1074" t="s">
        <v>2742</v>
      </c>
      <c r="H1074" s="104">
        <v>6846.7439999999997</v>
      </c>
    </row>
    <row r="1075" spans="1:8" ht="15" customHeight="1" x14ac:dyDescent="0.25">
      <c r="A1075" t="s">
        <v>8</v>
      </c>
      <c r="B1075" t="s">
        <v>410</v>
      </c>
      <c r="C1075" s="101">
        <v>6418651</v>
      </c>
      <c r="D1075" s="101" t="s">
        <v>2777</v>
      </c>
      <c r="E1075" t="s">
        <v>2778</v>
      </c>
      <c r="F1075" t="s">
        <v>2766</v>
      </c>
      <c r="G1075" t="s">
        <v>2742</v>
      </c>
      <c r="H1075" s="104">
        <v>8204.9759999999987</v>
      </c>
    </row>
    <row r="1076" spans="1:8" ht="15" customHeight="1" x14ac:dyDescent="0.25">
      <c r="A1076" t="s">
        <v>8</v>
      </c>
      <c r="B1076" t="s">
        <v>410</v>
      </c>
      <c r="C1076" s="101">
        <v>6418708</v>
      </c>
      <c r="D1076" s="101" t="s">
        <v>2779</v>
      </c>
      <c r="E1076" t="s">
        <v>2780</v>
      </c>
      <c r="F1076" t="s">
        <v>2766</v>
      </c>
      <c r="G1076" t="s">
        <v>2742</v>
      </c>
      <c r="H1076" s="104">
        <v>9745.1759999999995</v>
      </c>
    </row>
    <row r="1077" spans="1:8" ht="15" customHeight="1" x14ac:dyDescent="0.25">
      <c r="A1077" t="s">
        <v>8</v>
      </c>
      <c r="B1077" t="s">
        <v>410</v>
      </c>
      <c r="C1077" s="101">
        <v>6418724</v>
      </c>
      <c r="D1077" s="101" t="s">
        <v>2781</v>
      </c>
      <c r="E1077" t="s">
        <v>2782</v>
      </c>
      <c r="F1077" t="s">
        <v>2766</v>
      </c>
      <c r="G1077" t="s">
        <v>2742</v>
      </c>
      <c r="H1077" s="104">
        <v>14983.248</v>
      </c>
    </row>
    <row r="1078" spans="1:8" ht="15" customHeight="1" x14ac:dyDescent="0.25">
      <c r="A1078" t="s">
        <v>8</v>
      </c>
      <c r="B1078" t="s">
        <v>410</v>
      </c>
      <c r="C1078" s="101">
        <v>6419015</v>
      </c>
      <c r="D1078" s="101" t="s">
        <v>2783</v>
      </c>
      <c r="E1078" t="s">
        <v>2784</v>
      </c>
      <c r="F1078" t="s">
        <v>2785</v>
      </c>
      <c r="G1078" t="s">
        <v>2786</v>
      </c>
      <c r="H1078" s="104">
        <v>367.32</v>
      </c>
    </row>
    <row r="1079" spans="1:8" ht="15" customHeight="1" x14ac:dyDescent="0.25">
      <c r="A1079" t="s">
        <v>8</v>
      </c>
      <c r="B1079" t="s">
        <v>410</v>
      </c>
      <c r="C1079" s="101">
        <v>6419286</v>
      </c>
      <c r="D1079" s="101" t="s">
        <v>2787</v>
      </c>
      <c r="E1079" t="s">
        <v>2788</v>
      </c>
      <c r="F1079" t="s">
        <v>2789</v>
      </c>
      <c r="G1079" t="s">
        <v>2790</v>
      </c>
      <c r="H1079" s="104">
        <v>3524.652</v>
      </c>
    </row>
    <row r="1080" spans="1:8" ht="15" customHeight="1" x14ac:dyDescent="0.25">
      <c r="A1080" t="s">
        <v>8</v>
      </c>
      <c r="B1080" t="s">
        <v>410</v>
      </c>
      <c r="C1080" s="101">
        <v>6419292</v>
      </c>
      <c r="D1080" s="101" t="s">
        <v>2791</v>
      </c>
      <c r="E1080" t="s">
        <v>2792</v>
      </c>
      <c r="F1080" t="s">
        <v>2789</v>
      </c>
      <c r="G1080" t="s">
        <v>2790</v>
      </c>
      <c r="H1080" s="104">
        <v>4632.3599999999997</v>
      </c>
    </row>
    <row r="1081" spans="1:8" ht="15" customHeight="1" x14ac:dyDescent="0.25">
      <c r="A1081" t="s">
        <v>8</v>
      </c>
      <c r="B1081" t="s">
        <v>410</v>
      </c>
      <c r="C1081" s="101">
        <v>6419298</v>
      </c>
      <c r="D1081" s="101" t="s">
        <v>2793</v>
      </c>
      <c r="E1081" t="s">
        <v>2794</v>
      </c>
      <c r="F1081" t="s">
        <v>2789</v>
      </c>
      <c r="G1081" t="s">
        <v>2790</v>
      </c>
      <c r="H1081" s="104">
        <v>5904.7439999999997</v>
      </c>
    </row>
    <row r="1082" spans="1:8" ht="15" customHeight="1" x14ac:dyDescent="0.25">
      <c r="A1082" t="s">
        <v>8</v>
      </c>
      <c r="B1082" t="s">
        <v>410</v>
      </c>
      <c r="C1082" s="101">
        <v>6419304</v>
      </c>
      <c r="D1082" s="101" t="s">
        <v>2795</v>
      </c>
      <c r="E1082" t="s">
        <v>2796</v>
      </c>
      <c r="F1082" t="s">
        <v>2789</v>
      </c>
      <c r="G1082" t="s">
        <v>2790</v>
      </c>
      <c r="H1082" s="104">
        <v>6418.3799999999992</v>
      </c>
    </row>
    <row r="1083" spans="1:8" ht="15" customHeight="1" x14ac:dyDescent="0.25">
      <c r="A1083" t="s">
        <v>8</v>
      </c>
      <c r="B1083" t="s">
        <v>410</v>
      </c>
      <c r="C1083" s="101">
        <v>6419310</v>
      </c>
      <c r="D1083" s="101" t="s">
        <v>2797</v>
      </c>
      <c r="E1083" t="s">
        <v>2798</v>
      </c>
      <c r="F1083" t="s">
        <v>2789</v>
      </c>
      <c r="G1083" t="s">
        <v>2790</v>
      </c>
      <c r="H1083" s="104">
        <v>9387</v>
      </c>
    </row>
    <row r="1084" spans="1:8" ht="15" customHeight="1" x14ac:dyDescent="0.25">
      <c r="A1084" t="s">
        <v>8</v>
      </c>
      <c r="B1084" t="s">
        <v>410</v>
      </c>
      <c r="C1084" s="101">
        <v>6419316</v>
      </c>
      <c r="D1084" s="101" t="s">
        <v>2799</v>
      </c>
      <c r="E1084" t="s">
        <v>2800</v>
      </c>
      <c r="F1084" t="s">
        <v>2789</v>
      </c>
      <c r="G1084" t="s">
        <v>2790</v>
      </c>
      <c r="H1084" s="104">
        <v>9312.2639999999992</v>
      </c>
    </row>
    <row r="1085" spans="1:8" ht="15" customHeight="1" x14ac:dyDescent="0.25">
      <c r="A1085" t="s">
        <v>8</v>
      </c>
      <c r="B1085" t="s">
        <v>410</v>
      </c>
      <c r="C1085" s="101">
        <v>6419322</v>
      </c>
      <c r="D1085" s="101" t="s">
        <v>2801</v>
      </c>
      <c r="E1085" t="s">
        <v>2802</v>
      </c>
      <c r="F1085" t="s">
        <v>2789</v>
      </c>
      <c r="G1085" t="s">
        <v>2790</v>
      </c>
      <c r="H1085" s="104">
        <v>11211.3</v>
      </c>
    </row>
    <row r="1086" spans="1:8" ht="15" customHeight="1" x14ac:dyDescent="0.25">
      <c r="A1086" t="s">
        <v>8</v>
      </c>
      <c r="B1086" t="s">
        <v>410</v>
      </c>
      <c r="C1086" s="101">
        <v>6419334</v>
      </c>
      <c r="D1086" s="101" t="s">
        <v>2803</v>
      </c>
      <c r="E1086" t="s">
        <v>2804</v>
      </c>
      <c r="F1086" t="s">
        <v>2789</v>
      </c>
      <c r="G1086" t="s">
        <v>2790</v>
      </c>
      <c r="H1086" s="104">
        <v>19370.016</v>
      </c>
    </row>
    <row r="1087" spans="1:8" ht="15" customHeight="1" x14ac:dyDescent="0.25">
      <c r="A1087" t="s">
        <v>8</v>
      </c>
      <c r="B1087" t="s">
        <v>410</v>
      </c>
      <c r="C1087" s="101">
        <v>6419340</v>
      </c>
      <c r="D1087" s="101" t="s">
        <v>2805</v>
      </c>
      <c r="E1087" t="s">
        <v>2806</v>
      </c>
      <c r="F1087" t="s">
        <v>2789</v>
      </c>
      <c r="G1087" t="s">
        <v>2790</v>
      </c>
      <c r="H1087" s="104">
        <v>25780.331999999999</v>
      </c>
    </row>
    <row r="1088" spans="1:8" ht="15" customHeight="1" x14ac:dyDescent="0.25">
      <c r="A1088" t="s">
        <v>8</v>
      </c>
      <c r="B1088" t="s">
        <v>410</v>
      </c>
      <c r="C1088" s="101">
        <v>6419370</v>
      </c>
      <c r="D1088" s="101" t="s">
        <v>2807</v>
      </c>
      <c r="E1088" t="s">
        <v>2808</v>
      </c>
      <c r="F1088" t="s">
        <v>2789</v>
      </c>
      <c r="G1088" t="s">
        <v>2809</v>
      </c>
      <c r="H1088" s="104">
        <v>1559.568</v>
      </c>
    </row>
    <row r="1089" spans="1:8" ht="15" customHeight="1" x14ac:dyDescent="0.25">
      <c r="A1089" t="s">
        <v>8</v>
      </c>
      <c r="B1089" t="s">
        <v>410</v>
      </c>
      <c r="C1089" s="101">
        <v>6419376</v>
      </c>
      <c r="D1089" s="101" t="s">
        <v>2810</v>
      </c>
      <c r="E1089" t="s">
        <v>2811</v>
      </c>
      <c r="F1089" t="s">
        <v>2789</v>
      </c>
      <c r="G1089" t="s">
        <v>2809</v>
      </c>
      <c r="H1089" s="104">
        <v>1767.636</v>
      </c>
    </row>
    <row r="1090" spans="1:8" ht="15" customHeight="1" x14ac:dyDescent="0.25">
      <c r="A1090" t="s">
        <v>8</v>
      </c>
      <c r="B1090" t="s">
        <v>410</v>
      </c>
      <c r="C1090" s="101">
        <v>6419382</v>
      </c>
      <c r="D1090" s="101" t="s">
        <v>2812</v>
      </c>
      <c r="E1090" t="s">
        <v>2813</v>
      </c>
      <c r="F1090" t="s">
        <v>2789</v>
      </c>
      <c r="G1090" t="s">
        <v>2809</v>
      </c>
      <c r="H1090" s="104">
        <v>1843.704</v>
      </c>
    </row>
    <row r="1091" spans="1:8" ht="15" customHeight="1" x14ac:dyDescent="0.25">
      <c r="A1091" t="s">
        <v>8</v>
      </c>
      <c r="B1091" t="s">
        <v>410</v>
      </c>
      <c r="C1091" s="101">
        <v>6419388</v>
      </c>
      <c r="D1091" s="101" t="s">
        <v>2814</v>
      </c>
      <c r="E1091" t="s">
        <v>2815</v>
      </c>
      <c r="F1091" t="s">
        <v>2789</v>
      </c>
      <c r="G1091" t="s">
        <v>2809</v>
      </c>
      <c r="H1091" s="104">
        <v>1986.1559999999999</v>
      </c>
    </row>
    <row r="1092" spans="1:8" ht="15" customHeight="1" x14ac:dyDescent="0.25">
      <c r="A1092" t="s">
        <v>8</v>
      </c>
      <c r="B1092" t="s">
        <v>410</v>
      </c>
      <c r="C1092" s="101">
        <v>6419394</v>
      </c>
      <c r="D1092" s="101" t="s">
        <v>2816</v>
      </c>
      <c r="E1092" t="s">
        <v>2817</v>
      </c>
      <c r="F1092" t="s">
        <v>2789</v>
      </c>
      <c r="G1092" t="s">
        <v>2809</v>
      </c>
      <c r="H1092" s="104">
        <v>2874.636</v>
      </c>
    </row>
    <row r="1093" spans="1:8" ht="15" customHeight="1" x14ac:dyDescent="0.25">
      <c r="A1093" t="s">
        <v>8</v>
      </c>
      <c r="B1093" t="s">
        <v>410</v>
      </c>
      <c r="C1093" s="101">
        <v>6419400</v>
      </c>
      <c r="D1093" s="101" t="s">
        <v>2818</v>
      </c>
      <c r="E1093" t="s">
        <v>2819</v>
      </c>
      <c r="F1093" t="s">
        <v>2789</v>
      </c>
      <c r="G1093" t="s">
        <v>2809</v>
      </c>
      <c r="H1093" s="104">
        <v>3329.4120000000003</v>
      </c>
    </row>
    <row r="1094" spans="1:8" ht="15" customHeight="1" x14ac:dyDescent="0.25">
      <c r="A1094" t="s">
        <v>8</v>
      </c>
      <c r="B1094" t="s">
        <v>410</v>
      </c>
      <c r="C1094" s="101">
        <v>6419406</v>
      </c>
      <c r="D1094" s="101" t="s">
        <v>2820</v>
      </c>
      <c r="E1094" t="s">
        <v>2821</v>
      </c>
      <c r="F1094" t="s">
        <v>2789</v>
      </c>
      <c r="G1094" t="s">
        <v>2809</v>
      </c>
      <c r="H1094" s="104">
        <v>4028.5320000000002</v>
      </c>
    </row>
    <row r="1095" spans="1:8" ht="15" customHeight="1" x14ac:dyDescent="0.25">
      <c r="A1095" t="s">
        <v>8</v>
      </c>
      <c r="B1095" t="s">
        <v>410</v>
      </c>
      <c r="C1095" s="101">
        <v>6419412</v>
      </c>
      <c r="D1095" s="101" t="s">
        <v>2822</v>
      </c>
      <c r="E1095" t="s">
        <v>2823</v>
      </c>
      <c r="F1095" t="s">
        <v>2789</v>
      </c>
      <c r="G1095" t="s">
        <v>2809</v>
      </c>
      <c r="H1095" s="104">
        <v>4313.232</v>
      </c>
    </row>
    <row r="1096" spans="1:8" ht="15" customHeight="1" x14ac:dyDescent="0.25">
      <c r="A1096" t="s">
        <v>8</v>
      </c>
      <c r="B1096" t="s">
        <v>410</v>
      </c>
      <c r="C1096" s="101">
        <v>6419418</v>
      </c>
      <c r="D1096" s="101" t="s">
        <v>2824</v>
      </c>
      <c r="E1096" t="s">
        <v>2825</v>
      </c>
      <c r="F1096" t="s">
        <v>2789</v>
      </c>
      <c r="G1096" t="s">
        <v>2809</v>
      </c>
      <c r="H1096" s="104">
        <v>5561.6879999999992</v>
      </c>
    </row>
    <row r="1097" spans="1:8" ht="15" customHeight="1" x14ac:dyDescent="0.25">
      <c r="A1097" t="s">
        <v>8</v>
      </c>
      <c r="B1097" t="s">
        <v>410</v>
      </c>
      <c r="C1097" s="101">
        <v>6419704</v>
      </c>
      <c r="D1097" s="101" t="s">
        <v>2826</v>
      </c>
      <c r="E1097" t="s">
        <v>2827</v>
      </c>
      <c r="F1097" t="s">
        <v>2766</v>
      </c>
      <c r="G1097" t="s">
        <v>2828</v>
      </c>
      <c r="H1097" s="104">
        <v>949.21199999999999</v>
      </c>
    </row>
    <row r="1098" spans="1:8" ht="15" customHeight="1" x14ac:dyDescent="0.25">
      <c r="A1098" t="s">
        <v>8</v>
      </c>
      <c r="B1098" t="s">
        <v>410</v>
      </c>
      <c r="C1098" s="101">
        <v>6419712</v>
      </c>
      <c r="D1098" s="101" t="s">
        <v>2829</v>
      </c>
      <c r="E1098" t="s">
        <v>2830</v>
      </c>
      <c r="F1098" t="s">
        <v>2766</v>
      </c>
      <c r="G1098" t="s">
        <v>2828</v>
      </c>
      <c r="H1098" s="104">
        <v>1108.356</v>
      </c>
    </row>
    <row r="1099" spans="1:8" ht="15" customHeight="1" x14ac:dyDescent="0.25">
      <c r="A1099" t="s">
        <v>8</v>
      </c>
      <c r="B1099" t="s">
        <v>410</v>
      </c>
      <c r="C1099" s="101">
        <v>6419720</v>
      </c>
      <c r="D1099" s="101" t="s">
        <v>2831</v>
      </c>
      <c r="E1099" t="s">
        <v>2832</v>
      </c>
      <c r="F1099" t="s">
        <v>2766</v>
      </c>
      <c r="G1099" t="s">
        <v>2828</v>
      </c>
      <c r="H1099" s="104">
        <v>1203.1799999999998</v>
      </c>
    </row>
    <row r="1100" spans="1:8" ht="15" customHeight="1" x14ac:dyDescent="0.25">
      <c r="A1100" t="s">
        <v>8</v>
      </c>
      <c r="B1100" t="s">
        <v>410</v>
      </c>
      <c r="C1100" s="101">
        <v>6419747</v>
      </c>
      <c r="D1100" s="101" t="s">
        <v>2833</v>
      </c>
      <c r="E1100" t="s">
        <v>2834</v>
      </c>
      <c r="F1100" t="s">
        <v>2766</v>
      </c>
      <c r="G1100" t="s">
        <v>2828</v>
      </c>
      <c r="H1100" s="104">
        <v>1465.896</v>
      </c>
    </row>
    <row r="1101" spans="1:8" ht="15" customHeight="1" x14ac:dyDescent="0.25">
      <c r="A1101" t="s">
        <v>8</v>
      </c>
      <c r="B1101" t="s">
        <v>410</v>
      </c>
      <c r="C1101" s="101">
        <v>6419763</v>
      </c>
      <c r="D1101" s="101" t="s">
        <v>2835</v>
      </c>
      <c r="E1101" t="s">
        <v>2836</v>
      </c>
      <c r="F1101" t="s">
        <v>2766</v>
      </c>
      <c r="G1101" t="s">
        <v>2828</v>
      </c>
      <c r="H1101" s="104">
        <v>2068.1639999999998</v>
      </c>
    </row>
    <row r="1102" spans="1:8" ht="15" customHeight="1" x14ac:dyDescent="0.25">
      <c r="A1102" t="s">
        <v>8</v>
      </c>
      <c r="B1102" t="s">
        <v>410</v>
      </c>
      <c r="C1102" s="101">
        <v>6419798</v>
      </c>
      <c r="D1102" s="101" t="s">
        <v>2837</v>
      </c>
      <c r="E1102" t="s">
        <v>2838</v>
      </c>
      <c r="F1102" t="s">
        <v>2766</v>
      </c>
      <c r="G1102" t="s">
        <v>2828</v>
      </c>
      <c r="H1102" s="104">
        <v>2649.72</v>
      </c>
    </row>
    <row r="1103" spans="1:8" ht="15" customHeight="1" x14ac:dyDescent="0.25">
      <c r="A1103" t="s">
        <v>8</v>
      </c>
      <c r="B1103" t="s">
        <v>410</v>
      </c>
      <c r="C1103" s="101">
        <v>6419828</v>
      </c>
      <c r="D1103" s="101" t="s">
        <v>2839</v>
      </c>
      <c r="E1103" t="s">
        <v>2840</v>
      </c>
      <c r="F1103" t="s">
        <v>2766</v>
      </c>
      <c r="G1103" t="s">
        <v>2828</v>
      </c>
      <c r="H1103" s="104">
        <v>3333.1320000000001</v>
      </c>
    </row>
    <row r="1104" spans="1:8" ht="15" customHeight="1" x14ac:dyDescent="0.25">
      <c r="A1104" t="s">
        <v>8</v>
      </c>
      <c r="B1104" t="s">
        <v>410</v>
      </c>
      <c r="C1104" s="101">
        <v>6419836</v>
      </c>
      <c r="D1104" s="101" t="s">
        <v>2841</v>
      </c>
      <c r="E1104" t="s">
        <v>2842</v>
      </c>
      <c r="F1104" t="s">
        <v>2766</v>
      </c>
      <c r="G1104" t="s">
        <v>2828</v>
      </c>
      <c r="H1104" s="104">
        <v>4905.54</v>
      </c>
    </row>
    <row r="1105" spans="1:8" ht="15" customHeight="1" x14ac:dyDescent="0.25">
      <c r="A1105" t="s">
        <v>8</v>
      </c>
      <c r="B1105" t="s">
        <v>410</v>
      </c>
      <c r="C1105" s="101">
        <v>6420656</v>
      </c>
      <c r="D1105" s="101" t="s">
        <v>2843</v>
      </c>
      <c r="E1105" t="s">
        <v>2844</v>
      </c>
      <c r="F1105" t="s">
        <v>2766</v>
      </c>
      <c r="G1105" t="s">
        <v>2845</v>
      </c>
      <c r="H1105" s="104">
        <v>691.07999999999993</v>
      </c>
    </row>
    <row r="1106" spans="1:8" ht="15" customHeight="1" x14ac:dyDescent="0.25">
      <c r="A1106" t="s">
        <v>8</v>
      </c>
      <c r="B1106" t="s">
        <v>410</v>
      </c>
      <c r="C1106" s="101">
        <v>6420664</v>
      </c>
      <c r="D1106" s="101" t="s">
        <v>2846</v>
      </c>
      <c r="E1106" t="s">
        <v>2847</v>
      </c>
      <c r="F1106" t="s">
        <v>2766</v>
      </c>
      <c r="G1106" t="s">
        <v>2845</v>
      </c>
      <c r="H1106" s="104">
        <v>815.18400000000008</v>
      </c>
    </row>
    <row r="1107" spans="1:8" ht="15" customHeight="1" x14ac:dyDescent="0.25">
      <c r="A1107" t="s">
        <v>8</v>
      </c>
      <c r="B1107" t="s">
        <v>410</v>
      </c>
      <c r="C1107" s="101">
        <v>6420680</v>
      </c>
      <c r="D1107" s="101" t="s">
        <v>2848</v>
      </c>
      <c r="E1107" t="s">
        <v>2849</v>
      </c>
      <c r="F1107" t="s">
        <v>2766</v>
      </c>
      <c r="G1107" t="s">
        <v>2845</v>
      </c>
      <c r="H1107" s="104">
        <v>1031.8440000000001</v>
      </c>
    </row>
    <row r="1108" spans="1:8" ht="15" customHeight="1" x14ac:dyDescent="0.25">
      <c r="A1108" t="s">
        <v>8</v>
      </c>
      <c r="B1108" t="s">
        <v>410</v>
      </c>
      <c r="C1108" s="101">
        <v>6420710</v>
      </c>
      <c r="D1108" s="101" t="s">
        <v>2850</v>
      </c>
      <c r="E1108" t="s">
        <v>2851</v>
      </c>
      <c r="F1108" t="s">
        <v>2766</v>
      </c>
      <c r="G1108" t="s">
        <v>2845</v>
      </c>
      <c r="H1108" s="104">
        <v>1026.432</v>
      </c>
    </row>
    <row r="1109" spans="1:8" ht="15" customHeight="1" x14ac:dyDescent="0.25">
      <c r="A1109" t="s">
        <v>8</v>
      </c>
      <c r="B1109" t="s">
        <v>410</v>
      </c>
      <c r="C1109" s="101">
        <v>6420745</v>
      </c>
      <c r="D1109" s="101" t="s">
        <v>2852</v>
      </c>
      <c r="E1109" t="s">
        <v>2853</v>
      </c>
      <c r="F1109" t="s">
        <v>2766</v>
      </c>
      <c r="G1109" t="s">
        <v>2845</v>
      </c>
      <c r="H1109" s="104">
        <v>1697.088</v>
      </c>
    </row>
    <row r="1110" spans="1:8" ht="15" customHeight="1" x14ac:dyDescent="0.25">
      <c r="A1110" t="s">
        <v>8</v>
      </c>
      <c r="B1110" t="s">
        <v>410</v>
      </c>
      <c r="C1110" s="101">
        <v>6420788</v>
      </c>
      <c r="D1110" s="101" t="s">
        <v>2854</v>
      </c>
      <c r="E1110" t="s">
        <v>2855</v>
      </c>
      <c r="F1110" t="s">
        <v>2766</v>
      </c>
      <c r="G1110" t="s">
        <v>2845</v>
      </c>
      <c r="H1110" s="104">
        <v>2593.752</v>
      </c>
    </row>
    <row r="1111" spans="1:8" ht="15" customHeight="1" x14ac:dyDescent="0.25">
      <c r="A1111" t="s">
        <v>8</v>
      </c>
      <c r="B1111" t="s">
        <v>410</v>
      </c>
      <c r="C1111" s="101">
        <v>6420796</v>
      </c>
      <c r="D1111" s="101" t="s">
        <v>2856</v>
      </c>
      <c r="E1111" t="s">
        <v>2857</v>
      </c>
      <c r="F1111" t="s">
        <v>2766</v>
      </c>
      <c r="G1111" t="s">
        <v>2845</v>
      </c>
      <c r="H1111" s="104">
        <v>3080.7</v>
      </c>
    </row>
    <row r="1112" spans="1:8" ht="15" customHeight="1" x14ac:dyDescent="0.25">
      <c r="A1112" t="s">
        <v>8</v>
      </c>
      <c r="B1112" t="s">
        <v>410</v>
      </c>
      <c r="C1112" s="101">
        <v>6420826</v>
      </c>
      <c r="D1112" s="101" t="s">
        <v>2858</v>
      </c>
      <c r="E1112" t="s">
        <v>2859</v>
      </c>
      <c r="F1112" t="s">
        <v>2766</v>
      </c>
      <c r="G1112" t="s">
        <v>2845</v>
      </c>
      <c r="H1112" s="104">
        <v>2503.4639999999995</v>
      </c>
    </row>
    <row r="1113" spans="1:8" ht="15" customHeight="1" x14ac:dyDescent="0.25">
      <c r="A1113" t="s">
        <v>8</v>
      </c>
      <c r="B1113" t="s">
        <v>410</v>
      </c>
      <c r="C1113" s="101">
        <v>6420909</v>
      </c>
      <c r="D1113" s="101" t="s">
        <v>2860</v>
      </c>
      <c r="E1113" t="s">
        <v>2861</v>
      </c>
      <c r="F1113" t="s">
        <v>2766</v>
      </c>
      <c r="G1113" t="s">
        <v>2862</v>
      </c>
      <c r="H1113" s="104">
        <v>1410.54</v>
      </c>
    </row>
    <row r="1114" spans="1:8" ht="15" customHeight="1" x14ac:dyDescent="0.25">
      <c r="A1114" t="s">
        <v>8</v>
      </c>
      <c r="B1114" t="s">
        <v>410</v>
      </c>
      <c r="C1114" s="101">
        <v>6420912</v>
      </c>
      <c r="D1114" s="101" t="s">
        <v>2863</v>
      </c>
      <c r="E1114" t="s">
        <v>2864</v>
      </c>
      <c r="F1114" t="s">
        <v>2766</v>
      </c>
      <c r="G1114" t="s">
        <v>2862</v>
      </c>
      <c r="H1114" s="104">
        <v>1645.5719999999999</v>
      </c>
    </row>
    <row r="1115" spans="1:8" ht="15" customHeight="1" x14ac:dyDescent="0.25">
      <c r="A1115" t="s">
        <v>8</v>
      </c>
      <c r="B1115" t="s">
        <v>410</v>
      </c>
      <c r="C1115" s="101">
        <v>6420915</v>
      </c>
      <c r="D1115" s="101" t="s">
        <v>2865</v>
      </c>
      <c r="E1115" t="s">
        <v>2866</v>
      </c>
      <c r="F1115" t="s">
        <v>2766</v>
      </c>
      <c r="G1115" t="s">
        <v>2862</v>
      </c>
      <c r="H1115" s="104">
        <v>1221.192</v>
      </c>
    </row>
    <row r="1116" spans="1:8" ht="15" customHeight="1" x14ac:dyDescent="0.25">
      <c r="A1116" t="s">
        <v>8</v>
      </c>
      <c r="B1116" t="s">
        <v>410</v>
      </c>
      <c r="C1116" s="101">
        <v>6420921</v>
      </c>
      <c r="D1116" s="101" t="s">
        <v>2867</v>
      </c>
      <c r="E1116" t="s">
        <v>2868</v>
      </c>
      <c r="F1116" t="s">
        <v>2766</v>
      </c>
      <c r="G1116" t="s">
        <v>2862</v>
      </c>
      <c r="H1116" s="104">
        <v>2913.7559999999999</v>
      </c>
    </row>
    <row r="1117" spans="1:8" ht="15" customHeight="1" x14ac:dyDescent="0.25">
      <c r="A1117" t="s">
        <v>8</v>
      </c>
      <c r="B1117" t="s">
        <v>410</v>
      </c>
      <c r="C1117" s="101">
        <v>6421326</v>
      </c>
      <c r="D1117" s="101" t="s">
        <v>2869</v>
      </c>
      <c r="E1117" t="s">
        <v>2870</v>
      </c>
      <c r="F1117" t="s">
        <v>2789</v>
      </c>
      <c r="G1117" t="s">
        <v>2871</v>
      </c>
      <c r="H1117" s="104">
        <v>1108.4159999999999</v>
      </c>
    </row>
    <row r="1118" spans="1:8" ht="15" customHeight="1" x14ac:dyDescent="0.25">
      <c r="A1118" t="s">
        <v>8</v>
      </c>
      <c r="B1118" t="s">
        <v>410</v>
      </c>
      <c r="C1118" s="101">
        <v>6421334</v>
      </c>
      <c r="D1118" s="101" t="s">
        <v>2872</v>
      </c>
      <c r="E1118" t="s">
        <v>2873</v>
      </c>
      <c r="F1118" t="s">
        <v>2789</v>
      </c>
      <c r="G1118" t="s">
        <v>2871</v>
      </c>
      <c r="H1118" s="104">
        <v>1212.2760000000001</v>
      </c>
    </row>
    <row r="1119" spans="1:8" ht="15" customHeight="1" x14ac:dyDescent="0.25">
      <c r="A1119" t="s">
        <v>8</v>
      </c>
      <c r="B1119" t="s">
        <v>410</v>
      </c>
      <c r="C1119" s="101">
        <v>6421423</v>
      </c>
      <c r="D1119" s="101" t="s">
        <v>2874</v>
      </c>
      <c r="E1119" t="s">
        <v>2875</v>
      </c>
      <c r="F1119" t="s">
        <v>2789</v>
      </c>
      <c r="G1119" t="s">
        <v>2871</v>
      </c>
      <c r="H1119" s="104">
        <v>2095.944</v>
      </c>
    </row>
    <row r="1120" spans="1:8" ht="15" customHeight="1" x14ac:dyDescent="0.25">
      <c r="A1120" t="s">
        <v>8</v>
      </c>
      <c r="B1120" t="s">
        <v>410</v>
      </c>
      <c r="C1120" s="101">
        <v>6421466</v>
      </c>
      <c r="D1120" s="101" t="s">
        <v>2876</v>
      </c>
      <c r="E1120" t="s">
        <v>2877</v>
      </c>
      <c r="F1120" t="s">
        <v>2789</v>
      </c>
      <c r="G1120" t="s">
        <v>2871</v>
      </c>
      <c r="H1120" s="104">
        <v>2710.0439999999999</v>
      </c>
    </row>
    <row r="1121" spans="1:8" ht="15" customHeight="1" x14ac:dyDescent="0.25">
      <c r="A1121" t="s">
        <v>8</v>
      </c>
      <c r="B1121" t="s">
        <v>410</v>
      </c>
      <c r="C1121" s="101">
        <v>6421490</v>
      </c>
      <c r="D1121" s="101" t="s">
        <v>2878</v>
      </c>
      <c r="E1121" t="s">
        <v>2879</v>
      </c>
      <c r="F1121" t="s">
        <v>2789</v>
      </c>
      <c r="G1121" t="s">
        <v>2871</v>
      </c>
      <c r="H1121" s="104">
        <v>3019.56</v>
      </c>
    </row>
    <row r="1122" spans="1:8" ht="15" customHeight="1" x14ac:dyDescent="0.25">
      <c r="A1122" t="s">
        <v>8</v>
      </c>
      <c r="B1122" t="s">
        <v>410</v>
      </c>
      <c r="C1122" s="101">
        <v>6424502</v>
      </c>
      <c r="D1122" s="101" t="s">
        <v>2880</v>
      </c>
      <c r="E1122" t="s">
        <v>2881</v>
      </c>
      <c r="F1122" t="s">
        <v>2882</v>
      </c>
      <c r="G1122" t="s">
        <v>2883</v>
      </c>
      <c r="H1122" s="104">
        <v>178.92</v>
      </c>
    </row>
    <row r="1123" spans="1:8" ht="15" customHeight="1" x14ac:dyDescent="0.25">
      <c r="A1123" t="s">
        <v>8</v>
      </c>
      <c r="B1123" t="s">
        <v>410</v>
      </c>
      <c r="C1123" s="101">
        <v>6424504</v>
      </c>
      <c r="D1123" s="101" t="s">
        <v>2884</v>
      </c>
      <c r="E1123" t="s">
        <v>2885</v>
      </c>
      <c r="F1123" t="s">
        <v>2882</v>
      </c>
      <c r="G1123" t="s">
        <v>2883</v>
      </c>
      <c r="H1123" s="104">
        <v>244.43999999999997</v>
      </c>
    </row>
    <row r="1124" spans="1:8" ht="15" customHeight="1" x14ac:dyDescent="0.25">
      <c r="A1124" t="s">
        <v>8</v>
      </c>
      <c r="B1124" t="s">
        <v>410</v>
      </c>
      <c r="C1124" s="101">
        <v>6424506</v>
      </c>
      <c r="D1124" s="101" t="s">
        <v>2886</v>
      </c>
      <c r="E1124" t="s">
        <v>2887</v>
      </c>
      <c r="F1124" t="s">
        <v>2882</v>
      </c>
      <c r="G1124" t="s">
        <v>2883</v>
      </c>
      <c r="H1124" s="104">
        <v>327.96</v>
      </c>
    </row>
    <row r="1125" spans="1:8" ht="15" customHeight="1" x14ac:dyDescent="0.25">
      <c r="A1125" t="s">
        <v>8</v>
      </c>
      <c r="B1125" t="s">
        <v>410</v>
      </c>
      <c r="C1125" s="101">
        <v>6424508</v>
      </c>
      <c r="D1125" s="101" t="s">
        <v>2888</v>
      </c>
      <c r="E1125" t="s">
        <v>2889</v>
      </c>
      <c r="F1125" t="s">
        <v>2882</v>
      </c>
      <c r="G1125" t="s">
        <v>2883</v>
      </c>
      <c r="H1125" s="104">
        <v>916.05599999999993</v>
      </c>
    </row>
    <row r="1126" spans="1:8" ht="15" customHeight="1" x14ac:dyDescent="0.25">
      <c r="A1126" t="s">
        <v>8</v>
      </c>
      <c r="B1126" t="s">
        <v>410</v>
      </c>
      <c r="C1126" s="101">
        <v>6424510</v>
      </c>
      <c r="D1126" s="101" t="s">
        <v>2890</v>
      </c>
      <c r="E1126" t="s">
        <v>2891</v>
      </c>
      <c r="F1126" t="s">
        <v>2882</v>
      </c>
      <c r="G1126" t="s">
        <v>2883</v>
      </c>
      <c r="H1126" s="104">
        <v>1143.348</v>
      </c>
    </row>
    <row r="1127" spans="1:8" ht="15" customHeight="1" x14ac:dyDescent="0.25">
      <c r="A1127" t="s">
        <v>8</v>
      </c>
      <c r="B1127" t="s">
        <v>410</v>
      </c>
      <c r="C1127" s="101">
        <v>6424512</v>
      </c>
      <c r="D1127" s="101" t="s">
        <v>2892</v>
      </c>
      <c r="E1127" t="s">
        <v>2893</v>
      </c>
      <c r="F1127" t="s">
        <v>2882</v>
      </c>
      <c r="G1127" t="s">
        <v>2883</v>
      </c>
      <c r="H1127" s="104">
        <v>1396.9439999999997</v>
      </c>
    </row>
    <row r="1128" spans="1:8" ht="15" customHeight="1" x14ac:dyDescent="0.25">
      <c r="A1128" t="s">
        <v>8</v>
      </c>
      <c r="B1128" t="s">
        <v>865</v>
      </c>
      <c r="C1128" s="101">
        <v>6835705</v>
      </c>
      <c r="D1128" s="101" t="s">
        <v>2894</v>
      </c>
      <c r="E1128" t="s">
        <v>2895</v>
      </c>
      <c r="F1128" t="s">
        <v>942</v>
      </c>
      <c r="G1128" t="s">
        <v>2896</v>
      </c>
      <c r="H1128" s="104">
        <v>909.6</v>
      </c>
    </row>
    <row r="1129" spans="1:8" ht="15" customHeight="1" x14ac:dyDescent="0.25">
      <c r="A1129" t="s">
        <v>8</v>
      </c>
      <c r="B1129" t="s">
        <v>865</v>
      </c>
      <c r="C1129" s="101">
        <v>6835706</v>
      </c>
      <c r="D1129" s="101" t="s">
        <v>2897</v>
      </c>
      <c r="E1129" t="s">
        <v>2898</v>
      </c>
      <c r="F1129" t="s">
        <v>942</v>
      </c>
      <c r="G1129" t="s">
        <v>2896</v>
      </c>
      <c r="H1129" s="104">
        <v>1677.6</v>
      </c>
    </row>
    <row r="1130" spans="1:8" ht="15" customHeight="1" x14ac:dyDescent="0.25">
      <c r="A1130" t="s">
        <v>8</v>
      </c>
      <c r="B1130" t="s">
        <v>865</v>
      </c>
      <c r="C1130" s="101">
        <v>6835707</v>
      </c>
      <c r="D1130" s="101" t="s">
        <v>2899</v>
      </c>
      <c r="E1130" t="s">
        <v>2900</v>
      </c>
      <c r="F1130" t="s">
        <v>942</v>
      </c>
      <c r="G1130" t="s">
        <v>2896</v>
      </c>
      <c r="H1130" s="104">
        <v>1863.6</v>
      </c>
    </row>
    <row r="1131" spans="1:8" ht="15" customHeight="1" x14ac:dyDescent="0.25">
      <c r="A1131" t="s">
        <v>8</v>
      </c>
      <c r="B1131" t="s">
        <v>865</v>
      </c>
      <c r="C1131" s="101">
        <v>6835708</v>
      </c>
      <c r="D1131" s="101" t="s">
        <v>2901</v>
      </c>
      <c r="E1131" t="s">
        <v>2902</v>
      </c>
      <c r="F1131" t="s">
        <v>942</v>
      </c>
      <c r="G1131" t="s">
        <v>2896</v>
      </c>
      <c r="H1131" s="104">
        <v>2932.7999999999997</v>
      </c>
    </row>
    <row r="1132" spans="1:8" ht="15" customHeight="1" x14ac:dyDescent="0.25">
      <c r="A1132" t="s">
        <v>8</v>
      </c>
      <c r="B1132" t="s">
        <v>865</v>
      </c>
      <c r="C1132" s="101">
        <v>6835710</v>
      </c>
      <c r="D1132" s="101" t="s">
        <v>2903</v>
      </c>
      <c r="E1132" t="s">
        <v>2904</v>
      </c>
      <c r="F1132" t="s">
        <v>942</v>
      </c>
      <c r="G1132" t="s">
        <v>2896</v>
      </c>
      <c r="H1132" s="104">
        <v>3988.7999999999997</v>
      </c>
    </row>
    <row r="1133" spans="1:8" ht="15" customHeight="1" x14ac:dyDescent="0.25">
      <c r="A1133" t="s">
        <v>8</v>
      </c>
      <c r="B1133" t="s">
        <v>865</v>
      </c>
      <c r="C1133" s="101">
        <v>6835712</v>
      </c>
      <c r="D1133" s="101" t="s">
        <v>2905</v>
      </c>
      <c r="E1133" t="s">
        <v>2906</v>
      </c>
      <c r="F1133" t="s">
        <v>942</v>
      </c>
      <c r="G1133" t="s">
        <v>2896</v>
      </c>
      <c r="H1133" s="104">
        <v>4141.2</v>
      </c>
    </row>
    <row r="1134" spans="1:8" ht="15" customHeight="1" x14ac:dyDescent="0.25">
      <c r="A1134" t="s">
        <v>8</v>
      </c>
      <c r="B1134" t="s">
        <v>865</v>
      </c>
      <c r="C1134" s="101">
        <v>6835714</v>
      </c>
      <c r="D1134" s="101" t="s">
        <v>2907</v>
      </c>
      <c r="E1134" t="s">
        <v>2908</v>
      </c>
      <c r="F1134" t="s">
        <v>942</v>
      </c>
      <c r="G1134" t="s">
        <v>2896</v>
      </c>
      <c r="H1134" s="104">
        <v>4605.5999999999995</v>
      </c>
    </row>
    <row r="1135" spans="1:8" ht="15" customHeight="1" x14ac:dyDescent="0.25">
      <c r="A1135" t="s">
        <v>8</v>
      </c>
      <c r="B1135" t="s">
        <v>865</v>
      </c>
      <c r="C1135" s="101">
        <v>6835715</v>
      </c>
      <c r="D1135" s="101" t="s">
        <v>2909</v>
      </c>
      <c r="E1135" t="s">
        <v>2910</v>
      </c>
      <c r="F1135" t="s">
        <v>942</v>
      </c>
      <c r="G1135" t="s">
        <v>2911</v>
      </c>
      <c r="H1135" s="104">
        <v>1102.8</v>
      </c>
    </row>
    <row r="1136" spans="1:8" ht="15" customHeight="1" x14ac:dyDescent="0.25">
      <c r="A1136" t="s">
        <v>8</v>
      </c>
      <c r="B1136" t="s">
        <v>865</v>
      </c>
      <c r="C1136" s="101">
        <v>6835716</v>
      </c>
      <c r="D1136" s="101" t="s">
        <v>2912</v>
      </c>
      <c r="E1136" t="s">
        <v>2913</v>
      </c>
      <c r="F1136" t="s">
        <v>942</v>
      </c>
      <c r="G1136" t="s">
        <v>2911</v>
      </c>
      <c r="H1136" s="104">
        <v>1430.3999999999999</v>
      </c>
    </row>
    <row r="1137" spans="1:8" ht="15" customHeight="1" x14ac:dyDescent="0.25">
      <c r="A1137" t="s">
        <v>8</v>
      </c>
      <c r="B1137" t="s">
        <v>865</v>
      </c>
      <c r="C1137" s="101">
        <v>6835717</v>
      </c>
      <c r="D1137" s="101" t="s">
        <v>2914</v>
      </c>
      <c r="E1137" t="s">
        <v>2915</v>
      </c>
      <c r="F1137" t="s">
        <v>942</v>
      </c>
      <c r="G1137" t="s">
        <v>2911</v>
      </c>
      <c r="H1137" s="104">
        <v>1538.3999999999999</v>
      </c>
    </row>
    <row r="1138" spans="1:8" ht="15" customHeight="1" x14ac:dyDescent="0.25">
      <c r="A1138" t="s">
        <v>8</v>
      </c>
      <c r="B1138" t="s">
        <v>865</v>
      </c>
      <c r="C1138" s="101">
        <v>6835718</v>
      </c>
      <c r="D1138" s="101" t="s">
        <v>2916</v>
      </c>
      <c r="E1138" t="s">
        <v>2917</v>
      </c>
      <c r="F1138" t="s">
        <v>942</v>
      </c>
      <c r="G1138" t="s">
        <v>2911</v>
      </c>
      <c r="H1138" s="104">
        <v>1869.6</v>
      </c>
    </row>
    <row r="1139" spans="1:8" ht="15" customHeight="1" x14ac:dyDescent="0.25">
      <c r="A1139" t="s">
        <v>8</v>
      </c>
      <c r="B1139" t="s">
        <v>865</v>
      </c>
      <c r="C1139" s="101">
        <v>6835719</v>
      </c>
      <c r="D1139" s="101" t="s">
        <v>2918</v>
      </c>
      <c r="E1139" t="s">
        <v>2919</v>
      </c>
      <c r="F1139" t="s">
        <v>942</v>
      </c>
      <c r="G1139" t="s">
        <v>2911</v>
      </c>
      <c r="H1139" s="104">
        <v>2922</v>
      </c>
    </row>
    <row r="1140" spans="1:8" ht="15" customHeight="1" x14ac:dyDescent="0.25">
      <c r="A1140" t="s">
        <v>8</v>
      </c>
      <c r="B1140" t="s">
        <v>865</v>
      </c>
      <c r="C1140" s="101">
        <v>6835720</v>
      </c>
      <c r="D1140" s="101" t="s">
        <v>2920</v>
      </c>
      <c r="E1140" t="s">
        <v>2921</v>
      </c>
      <c r="F1140" t="s">
        <v>942</v>
      </c>
      <c r="G1140" t="s">
        <v>2911</v>
      </c>
      <c r="H1140" s="104">
        <v>3742.7999999999997</v>
      </c>
    </row>
    <row r="1141" spans="1:8" ht="15" customHeight="1" x14ac:dyDescent="0.25">
      <c r="A1141" t="s">
        <v>8</v>
      </c>
      <c r="B1141" t="s">
        <v>865</v>
      </c>
      <c r="C1141" s="101">
        <v>6835721</v>
      </c>
      <c r="D1141" s="101" t="s">
        <v>2922</v>
      </c>
      <c r="E1141" t="s">
        <v>2923</v>
      </c>
      <c r="F1141" t="s">
        <v>942</v>
      </c>
      <c r="G1141" t="s">
        <v>2911</v>
      </c>
      <c r="H1141" s="104">
        <v>4507.2</v>
      </c>
    </row>
    <row r="1142" spans="1:8" ht="15" customHeight="1" x14ac:dyDescent="0.25">
      <c r="A1142" t="s">
        <v>8</v>
      </c>
      <c r="B1142" t="s">
        <v>410</v>
      </c>
      <c r="C1142" s="101">
        <v>6835722</v>
      </c>
      <c r="D1142" s="101" t="s">
        <v>2924</v>
      </c>
      <c r="E1142" t="s">
        <v>2925</v>
      </c>
      <c r="F1142" t="s">
        <v>2427</v>
      </c>
      <c r="G1142" t="s">
        <v>2575</v>
      </c>
      <c r="H1142" s="104">
        <v>251.64</v>
      </c>
    </row>
    <row r="1143" spans="1:8" ht="15" customHeight="1" x14ac:dyDescent="0.25">
      <c r="A1143" t="s">
        <v>8</v>
      </c>
      <c r="B1143" t="s">
        <v>865</v>
      </c>
      <c r="C1143" s="101">
        <v>6835771</v>
      </c>
      <c r="D1143" s="101" t="s">
        <v>2926</v>
      </c>
      <c r="E1143" t="s">
        <v>2927</v>
      </c>
      <c r="F1143" t="s">
        <v>958</v>
      </c>
      <c r="G1143" t="s">
        <v>2928</v>
      </c>
      <c r="H1143" s="104">
        <v>1132.8</v>
      </c>
    </row>
    <row r="1144" spans="1:8" ht="15" customHeight="1" x14ac:dyDescent="0.25">
      <c r="A1144" t="s">
        <v>8</v>
      </c>
      <c r="B1144" t="s">
        <v>865</v>
      </c>
      <c r="C1144" s="101">
        <v>6835772</v>
      </c>
      <c r="D1144" s="101" t="s">
        <v>2929</v>
      </c>
      <c r="E1144" t="s">
        <v>2930</v>
      </c>
      <c r="F1144" t="s">
        <v>958</v>
      </c>
      <c r="G1144" t="s">
        <v>2928</v>
      </c>
      <c r="H1144" s="104">
        <v>1430.3999999999999</v>
      </c>
    </row>
    <row r="1145" spans="1:8" ht="15" customHeight="1" x14ac:dyDescent="0.25">
      <c r="A1145" t="s">
        <v>8</v>
      </c>
      <c r="B1145" t="s">
        <v>865</v>
      </c>
      <c r="C1145" s="101">
        <v>6835773</v>
      </c>
      <c r="D1145" s="101" t="s">
        <v>2931</v>
      </c>
      <c r="E1145" t="s">
        <v>2932</v>
      </c>
      <c r="F1145" t="s">
        <v>958</v>
      </c>
      <c r="G1145" t="s">
        <v>2928</v>
      </c>
      <c r="H1145" s="104">
        <v>1538.3999999999999</v>
      </c>
    </row>
    <row r="1146" spans="1:8" ht="15" customHeight="1" x14ac:dyDescent="0.25">
      <c r="A1146" t="s">
        <v>8</v>
      </c>
      <c r="B1146" t="s">
        <v>865</v>
      </c>
      <c r="C1146" s="101">
        <v>6835774</v>
      </c>
      <c r="D1146" s="101" t="s">
        <v>2933</v>
      </c>
      <c r="E1146" t="s">
        <v>2934</v>
      </c>
      <c r="F1146" t="s">
        <v>958</v>
      </c>
      <c r="G1146" t="s">
        <v>2928</v>
      </c>
      <c r="H1146" s="104">
        <v>1869.6</v>
      </c>
    </row>
    <row r="1147" spans="1:8" ht="15" customHeight="1" x14ac:dyDescent="0.25">
      <c r="A1147" t="s">
        <v>8</v>
      </c>
      <c r="B1147" t="s">
        <v>865</v>
      </c>
      <c r="C1147" s="101">
        <v>6835775</v>
      </c>
      <c r="D1147" s="101" t="s">
        <v>2935</v>
      </c>
      <c r="E1147" t="s">
        <v>2936</v>
      </c>
      <c r="F1147" t="s">
        <v>958</v>
      </c>
      <c r="G1147" t="s">
        <v>2928</v>
      </c>
      <c r="H1147" s="104">
        <v>2922</v>
      </c>
    </row>
    <row r="1148" spans="1:8" ht="15" customHeight="1" x14ac:dyDescent="0.25">
      <c r="A1148" t="s">
        <v>8</v>
      </c>
      <c r="B1148" t="s">
        <v>865</v>
      </c>
      <c r="C1148" s="101">
        <v>6835776</v>
      </c>
      <c r="D1148" s="101" t="s">
        <v>2937</v>
      </c>
      <c r="E1148" t="s">
        <v>2938</v>
      </c>
      <c r="F1148" t="s">
        <v>958</v>
      </c>
      <c r="G1148" t="s">
        <v>2928</v>
      </c>
      <c r="H1148" s="104">
        <v>3836.3999999999996</v>
      </c>
    </row>
    <row r="1149" spans="1:8" ht="15" customHeight="1" x14ac:dyDescent="0.25">
      <c r="A1149" t="s">
        <v>8</v>
      </c>
      <c r="B1149" t="s">
        <v>865</v>
      </c>
      <c r="C1149" s="101">
        <v>6835777</v>
      </c>
      <c r="D1149" s="101" t="s">
        <v>2939</v>
      </c>
      <c r="E1149" t="s">
        <v>2940</v>
      </c>
      <c r="F1149" t="s">
        <v>958</v>
      </c>
      <c r="G1149" t="s">
        <v>2928</v>
      </c>
      <c r="H1149" s="104">
        <v>4507.2</v>
      </c>
    </row>
    <row r="1150" spans="1:8" ht="15" customHeight="1" x14ac:dyDescent="0.25">
      <c r="A1150" t="s">
        <v>8</v>
      </c>
      <c r="B1150" t="s">
        <v>865</v>
      </c>
      <c r="C1150" s="101">
        <v>6835778</v>
      </c>
      <c r="D1150" s="101" t="s">
        <v>2941</v>
      </c>
      <c r="E1150" t="s">
        <v>2942</v>
      </c>
      <c r="F1150" t="s">
        <v>958</v>
      </c>
      <c r="G1150" t="s">
        <v>2943</v>
      </c>
      <c r="H1150" s="104">
        <v>1245.5999999999999</v>
      </c>
    </row>
    <row r="1151" spans="1:8" ht="15" customHeight="1" x14ac:dyDescent="0.25">
      <c r="A1151" t="s">
        <v>8</v>
      </c>
      <c r="B1151" t="s">
        <v>865</v>
      </c>
      <c r="C1151" s="101">
        <v>6835779</v>
      </c>
      <c r="D1151" s="101" t="s">
        <v>2944</v>
      </c>
      <c r="E1151" t="s">
        <v>2945</v>
      </c>
      <c r="F1151" t="s">
        <v>958</v>
      </c>
      <c r="G1151" t="s">
        <v>2943</v>
      </c>
      <c r="H1151" s="104">
        <v>1634.3999999999999</v>
      </c>
    </row>
    <row r="1152" spans="1:8" ht="15" customHeight="1" x14ac:dyDescent="0.25">
      <c r="A1152" t="s">
        <v>8</v>
      </c>
      <c r="B1152" t="s">
        <v>865</v>
      </c>
      <c r="C1152" s="101">
        <v>6835780</v>
      </c>
      <c r="D1152" s="101" t="s">
        <v>2946</v>
      </c>
      <c r="E1152" t="s">
        <v>2947</v>
      </c>
      <c r="F1152" t="s">
        <v>958</v>
      </c>
      <c r="G1152" t="s">
        <v>2943</v>
      </c>
      <c r="H1152" s="104">
        <v>1868.3999999999999</v>
      </c>
    </row>
    <row r="1153" spans="1:8" ht="15" customHeight="1" x14ac:dyDescent="0.25">
      <c r="A1153" t="s">
        <v>8</v>
      </c>
      <c r="B1153" t="s">
        <v>865</v>
      </c>
      <c r="C1153" s="101">
        <v>6835781</v>
      </c>
      <c r="D1153" s="101" t="s">
        <v>2948</v>
      </c>
      <c r="E1153" t="s">
        <v>2949</v>
      </c>
      <c r="F1153" t="s">
        <v>958</v>
      </c>
      <c r="G1153" t="s">
        <v>2943</v>
      </c>
      <c r="H1153" s="104">
        <v>2774.4</v>
      </c>
    </row>
    <row r="1154" spans="1:8" ht="15" customHeight="1" x14ac:dyDescent="0.25">
      <c r="A1154" t="s">
        <v>8</v>
      </c>
      <c r="B1154" t="s">
        <v>865</v>
      </c>
      <c r="C1154" s="101">
        <v>6835782</v>
      </c>
      <c r="D1154" s="101" t="s">
        <v>2950</v>
      </c>
      <c r="E1154" t="s">
        <v>2951</v>
      </c>
      <c r="F1154" t="s">
        <v>958</v>
      </c>
      <c r="G1154" t="s">
        <v>2943</v>
      </c>
      <c r="H1154" s="104">
        <v>3988.7999999999997</v>
      </c>
    </row>
    <row r="1155" spans="1:8" ht="15" customHeight="1" x14ac:dyDescent="0.25">
      <c r="A1155" t="s">
        <v>8</v>
      </c>
      <c r="B1155" t="s">
        <v>865</v>
      </c>
      <c r="C1155" s="101">
        <v>6835783</v>
      </c>
      <c r="D1155" s="101" t="s">
        <v>2952</v>
      </c>
      <c r="E1155" t="s">
        <v>2951</v>
      </c>
      <c r="F1155" t="s">
        <v>958</v>
      </c>
      <c r="G1155" t="s">
        <v>2943</v>
      </c>
      <c r="H1155" s="104">
        <v>4141.2</v>
      </c>
    </row>
    <row r="1156" spans="1:8" ht="15" customHeight="1" x14ac:dyDescent="0.25">
      <c r="A1156" t="s">
        <v>8</v>
      </c>
      <c r="B1156" t="s">
        <v>865</v>
      </c>
      <c r="C1156" s="101">
        <v>6835784</v>
      </c>
      <c r="D1156" s="101" t="s">
        <v>2953</v>
      </c>
      <c r="E1156" t="s">
        <v>2954</v>
      </c>
      <c r="F1156" t="s">
        <v>958</v>
      </c>
      <c r="G1156" t="s">
        <v>2943</v>
      </c>
      <c r="H1156" s="104">
        <v>4605.5999999999995</v>
      </c>
    </row>
    <row r="1157" spans="1:8" ht="15" customHeight="1" x14ac:dyDescent="0.25">
      <c r="A1157" t="s">
        <v>8</v>
      </c>
      <c r="B1157" t="s">
        <v>865</v>
      </c>
      <c r="C1157" s="101">
        <v>6835785</v>
      </c>
      <c r="D1157" s="101" t="s">
        <v>2955</v>
      </c>
      <c r="E1157" t="s">
        <v>2956</v>
      </c>
      <c r="F1157" t="s">
        <v>942</v>
      </c>
      <c r="G1157" t="s">
        <v>943</v>
      </c>
      <c r="H1157" s="104">
        <v>1003.1999999999999</v>
      </c>
    </row>
    <row r="1158" spans="1:8" ht="15" customHeight="1" x14ac:dyDescent="0.25">
      <c r="A1158" t="s">
        <v>8</v>
      </c>
      <c r="B1158" t="s">
        <v>865</v>
      </c>
      <c r="C1158" s="101">
        <v>6836308</v>
      </c>
      <c r="D1158" s="101" t="s">
        <v>2957</v>
      </c>
      <c r="E1158" t="s">
        <v>2958</v>
      </c>
      <c r="F1158" t="s">
        <v>958</v>
      </c>
      <c r="G1158" t="s">
        <v>1465</v>
      </c>
      <c r="H1158" s="104">
        <v>1266.828</v>
      </c>
    </row>
    <row r="1159" spans="1:8" ht="15" customHeight="1" x14ac:dyDescent="0.25">
      <c r="A1159" t="s">
        <v>8</v>
      </c>
      <c r="B1159" t="s">
        <v>865</v>
      </c>
      <c r="C1159" s="101">
        <v>6836309</v>
      </c>
      <c r="D1159" s="101" t="s">
        <v>2959</v>
      </c>
      <c r="E1159" t="s">
        <v>2960</v>
      </c>
      <c r="F1159" t="s">
        <v>958</v>
      </c>
      <c r="G1159" t="s">
        <v>1465</v>
      </c>
      <c r="H1159" s="104">
        <v>1441.0920000000001</v>
      </c>
    </row>
    <row r="1160" spans="1:8" ht="15" customHeight="1" x14ac:dyDescent="0.25">
      <c r="A1160" t="s">
        <v>8</v>
      </c>
      <c r="B1160" t="s">
        <v>865</v>
      </c>
      <c r="C1160" s="101">
        <v>6836314</v>
      </c>
      <c r="D1160" s="101" t="s">
        <v>2961</v>
      </c>
      <c r="E1160" t="s">
        <v>2962</v>
      </c>
      <c r="F1160" t="s">
        <v>958</v>
      </c>
      <c r="G1160" t="s">
        <v>1465</v>
      </c>
      <c r="H1160" s="104">
        <v>1091.6400000000001</v>
      </c>
    </row>
    <row r="1161" spans="1:8" ht="15" customHeight="1" x14ac:dyDescent="0.25">
      <c r="A1161" t="s">
        <v>8</v>
      </c>
      <c r="B1161" t="s">
        <v>865</v>
      </c>
      <c r="C1161" s="101">
        <v>6836904</v>
      </c>
      <c r="D1161" s="101" t="s">
        <v>2963</v>
      </c>
      <c r="E1161" t="s">
        <v>2964</v>
      </c>
      <c r="F1161" t="s">
        <v>958</v>
      </c>
      <c r="G1161" t="s">
        <v>1465</v>
      </c>
      <c r="H1161" s="104">
        <v>955.19999999999993</v>
      </c>
    </row>
    <row r="1162" spans="1:8" ht="15" customHeight="1" x14ac:dyDescent="0.25">
      <c r="A1162" t="s">
        <v>8</v>
      </c>
      <c r="B1162" t="s">
        <v>865</v>
      </c>
      <c r="C1162" s="101">
        <v>6837420</v>
      </c>
      <c r="D1162" s="101" t="s">
        <v>2965</v>
      </c>
      <c r="E1162" t="s">
        <v>2966</v>
      </c>
      <c r="F1162" t="s">
        <v>942</v>
      </c>
      <c r="G1162" t="s">
        <v>1456</v>
      </c>
      <c r="H1162" s="104">
        <v>1020.6239999999999</v>
      </c>
    </row>
    <row r="1163" spans="1:8" ht="15" customHeight="1" x14ac:dyDescent="0.25">
      <c r="A1163" t="s">
        <v>8</v>
      </c>
      <c r="B1163" t="s">
        <v>865</v>
      </c>
      <c r="C1163" s="101">
        <v>6837421</v>
      </c>
      <c r="D1163" s="101" t="s">
        <v>2967</v>
      </c>
      <c r="E1163" t="s">
        <v>2968</v>
      </c>
      <c r="F1163" t="s">
        <v>942</v>
      </c>
      <c r="G1163" t="s">
        <v>1456</v>
      </c>
      <c r="H1163" s="104">
        <v>1182.3719999999998</v>
      </c>
    </row>
    <row r="1164" spans="1:8" ht="15" customHeight="1" x14ac:dyDescent="0.25">
      <c r="A1164" t="s">
        <v>8</v>
      </c>
      <c r="B1164" t="s">
        <v>865</v>
      </c>
      <c r="C1164" s="101">
        <v>6837422</v>
      </c>
      <c r="D1164" s="101" t="s">
        <v>2969</v>
      </c>
      <c r="E1164" t="s">
        <v>2970</v>
      </c>
      <c r="F1164" t="s">
        <v>942</v>
      </c>
      <c r="G1164" t="s">
        <v>1456</v>
      </c>
      <c r="H1164" s="104">
        <v>1344.12</v>
      </c>
    </row>
    <row r="1165" spans="1:8" ht="15" customHeight="1" x14ac:dyDescent="0.25">
      <c r="A1165" t="s">
        <v>8</v>
      </c>
      <c r="B1165" t="s">
        <v>865</v>
      </c>
      <c r="C1165" s="101">
        <v>6837423</v>
      </c>
      <c r="D1165" s="101" t="s">
        <v>2971</v>
      </c>
      <c r="E1165" t="s">
        <v>2972</v>
      </c>
      <c r="F1165" t="s">
        <v>942</v>
      </c>
      <c r="G1165" t="s">
        <v>943</v>
      </c>
      <c r="H1165" s="104">
        <v>2108.4</v>
      </c>
    </row>
    <row r="1166" spans="1:8" ht="15" customHeight="1" x14ac:dyDescent="0.25">
      <c r="A1166" t="s">
        <v>8</v>
      </c>
      <c r="B1166" t="s">
        <v>865</v>
      </c>
      <c r="C1166" s="101">
        <v>6837424</v>
      </c>
      <c r="D1166" s="101" t="s">
        <v>2973</v>
      </c>
      <c r="E1166" t="s">
        <v>2974</v>
      </c>
      <c r="F1166" t="s">
        <v>942</v>
      </c>
      <c r="G1166" t="s">
        <v>943</v>
      </c>
      <c r="H1166" s="104">
        <v>2571.6</v>
      </c>
    </row>
    <row r="1167" spans="1:8" ht="15" customHeight="1" x14ac:dyDescent="0.25">
      <c r="A1167" t="s">
        <v>8</v>
      </c>
      <c r="B1167" t="s">
        <v>865</v>
      </c>
      <c r="C1167" s="101">
        <v>6837425</v>
      </c>
      <c r="D1167" s="101" t="s">
        <v>2975</v>
      </c>
      <c r="E1167" t="s">
        <v>2976</v>
      </c>
      <c r="F1167" t="s">
        <v>942</v>
      </c>
      <c r="G1167" t="s">
        <v>943</v>
      </c>
      <c r="H1167" s="104">
        <v>3003.6</v>
      </c>
    </row>
    <row r="1168" spans="1:8" ht="15" customHeight="1" x14ac:dyDescent="0.25">
      <c r="A1168" t="s">
        <v>8</v>
      </c>
      <c r="B1168" t="s">
        <v>865</v>
      </c>
      <c r="C1168" s="101">
        <v>6837426</v>
      </c>
      <c r="D1168" s="101" t="s">
        <v>2977</v>
      </c>
      <c r="E1168" t="s">
        <v>2978</v>
      </c>
      <c r="F1168" t="s">
        <v>942</v>
      </c>
      <c r="G1168" t="s">
        <v>943</v>
      </c>
      <c r="H1168" s="104">
        <v>4446</v>
      </c>
    </row>
    <row r="1169" spans="1:8" ht="15" customHeight="1" x14ac:dyDescent="0.25">
      <c r="A1169" t="s">
        <v>8</v>
      </c>
      <c r="B1169" t="s">
        <v>865</v>
      </c>
      <c r="C1169" s="101">
        <v>6837427</v>
      </c>
      <c r="D1169" s="101" t="s">
        <v>2979</v>
      </c>
      <c r="E1169" t="s">
        <v>2980</v>
      </c>
      <c r="F1169" t="s">
        <v>942</v>
      </c>
      <c r="G1169" t="s">
        <v>943</v>
      </c>
      <c r="H1169" s="104">
        <v>5545.2</v>
      </c>
    </row>
    <row r="1170" spans="1:8" ht="15" customHeight="1" x14ac:dyDescent="0.25">
      <c r="A1170" t="s">
        <v>8</v>
      </c>
      <c r="B1170" t="s">
        <v>865</v>
      </c>
      <c r="C1170" s="101">
        <v>6837428</v>
      </c>
      <c r="D1170" s="101" t="s">
        <v>2981</v>
      </c>
      <c r="E1170" t="s">
        <v>2982</v>
      </c>
      <c r="F1170" t="s">
        <v>942</v>
      </c>
      <c r="G1170" t="s">
        <v>943</v>
      </c>
      <c r="H1170" s="104">
        <v>6872.4</v>
      </c>
    </row>
    <row r="1171" spans="1:8" ht="15" customHeight="1" x14ac:dyDescent="0.25">
      <c r="A1171" t="s">
        <v>8</v>
      </c>
      <c r="B1171" t="s">
        <v>865</v>
      </c>
      <c r="C1171" s="101">
        <v>6837429</v>
      </c>
      <c r="D1171" s="101" t="s">
        <v>2983</v>
      </c>
      <c r="E1171" t="s">
        <v>2984</v>
      </c>
      <c r="F1171" t="s">
        <v>942</v>
      </c>
      <c r="G1171" t="s">
        <v>943</v>
      </c>
      <c r="H1171" s="104">
        <v>8452.7999999999993</v>
      </c>
    </row>
    <row r="1172" spans="1:8" ht="15" customHeight="1" x14ac:dyDescent="0.25">
      <c r="A1172" t="s">
        <v>8</v>
      </c>
      <c r="B1172" t="s">
        <v>865</v>
      </c>
      <c r="C1172" s="101">
        <v>6837430</v>
      </c>
      <c r="D1172" s="101" t="s">
        <v>2985</v>
      </c>
      <c r="E1172" t="s">
        <v>2986</v>
      </c>
      <c r="F1172" t="s">
        <v>958</v>
      </c>
      <c r="G1172" t="s">
        <v>959</v>
      </c>
      <c r="H1172" s="104">
        <v>2108.4</v>
      </c>
    </row>
    <row r="1173" spans="1:8" ht="15" customHeight="1" x14ac:dyDescent="0.25">
      <c r="A1173" t="s">
        <v>8</v>
      </c>
      <c r="B1173" t="s">
        <v>865</v>
      </c>
      <c r="C1173" s="101">
        <v>6837431</v>
      </c>
      <c r="D1173" s="101" t="s">
        <v>2987</v>
      </c>
      <c r="E1173" t="s">
        <v>2988</v>
      </c>
      <c r="F1173" t="s">
        <v>958</v>
      </c>
      <c r="G1173" t="s">
        <v>959</v>
      </c>
      <c r="H1173" s="104">
        <v>2571.6</v>
      </c>
    </row>
    <row r="1174" spans="1:8" ht="15" customHeight="1" x14ac:dyDescent="0.25">
      <c r="A1174" t="s">
        <v>8</v>
      </c>
      <c r="B1174" t="s">
        <v>865</v>
      </c>
      <c r="C1174" s="101">
        <v>6837432</v>
      </c>
      <c r="D1174" s="101" t="s">
        <v>2989</v>
      </c>
      <c r="E1174" t="s">
        <v>2990</v>
      </c>
      <c r="F1174" t="s">
        <v>958</v>
      </c>
      <c r="G1174" t="s">
        <v>959</v>
      </c>
      <c r="H1174" s="104">
        <v>3003.6</v>
      </c>
    </row>
    <row r="1175" spans="1:8" ht="15" customHeight="1" x14ac:dyDescent="0.25">
      <c r="A1175" t="s">
        <v>8</v>
      </c>
      <c r="B1175" t="s">
        <v>865</v>
      </c>
      <c r="C1175" s="101">
        <v>6837433</v>
      </c>
      <c r="D1175" s="101" t="s">
        <v>2991</v>
      </c>
      <c r="E1175" t="s">
        <v>2992</v>
      </c>
      <c r="F1175" t="s">
        <v>958</v>
      </c>
      <c r="G1175" t="s">
        <v>959</v>
      </c>
      <c r="H1175" s="104">
        <v>4446</v>
      </c>
    </row>
    <row r="1176" spans="1:8" ht="15" customHeight="1" x14ac:dyDescent="0.25">
      <c r="A1176" t="s">
        <v>8</v>
      </c>
      <c r="B1176" t="s">
        <v>865</v>
      </c>
      <c r="C1176" s="101">
        <v>6837434</v>
      </c>
      <c r="D1176" s="101" t="s">
        <v>2993</v>
      </c>
      <c r="E1176" t="s">
        <v>2994</v>
      </c>
      <c r="F1176" t="s">
        <v>958</v>
      </c>
      <c r="G1176" t="s">
        <v>959</v>
      </c>
      <c r="H1176" s="104">
        <v>5545.2</v>
      </c>
    </row>
    <row r="1177" spans="1:8" ht="15" customHeight="1" x14ac:dyDescent="0.25">
      <c r="A1177" t="s">
        <v>8</v>
      </c>
      <c r="B1177" t="s">
        <v>865</v>
      </c>
      <c r="C1177" s="101">
        <v>6837435</v>
      </c>
      <c r="D1177" s="101" t="s">
        <v>2995</v>
      </c>
      <c r="E1177" t="s">
        <v>2996</v>
      </c>
      <c r="F1177" t="s">
        <v>958</v>
      </c>
      <c r="G1177" t="s">
        <v>959</v>
      </c>
      <c r="H1177" s="104">
        <v>6872.4</v>
      </c>
    </row>
    <row r="1178" spans="1:8" ht="15" customHeight="1" x14ac:dyDescent="0.25">
      <c r="A1178" t="s">
        <v>8</v>
      </c>
      <c r="B1178" t="s">
        <v>865</v>
      </c>
      <c r="C1178" s="101">
        <v>6837436</v>
      </c>
      <c r="D1178" s="101" t="s">
        <v>2997</v>
      </c>
      <c r="E1178" t="s">
        <v>2998</v>
      </c>
      <c r="F1178" t="s">
        <v>958</v>
      </c>
      <c r="G1178" t="s">
        <v>959</v>
      </c>
      <c r="H1178" s="104">
        <v>8452.7999999999993</v>
      </c>
    </row>
    <row r="1179" spans="1:8" ht="15" customHeight="1" x14ac:dyDescent="0.25">
      <c r="A1179" t="s">
        <v>8</v>
      </c>
      <c r="B1179" t="s">
        <v>865</v>
      </c>
      <c r="C1179" s="101">
        <v>6837576</v>
      </c>
      <c r="D1179" s="101" t="s">
        <v>2999</v>
      </c>
      <c r="E1179" t="s">
        <v>3000</v>
      </c>
      <c r="F1179" t="s">
        <v>942</v>
      </c>
      <c r="G1179" t="s">
        <v>1456</v>
      </c>
      <c r="H1179" s="104">
        <v>1087.212</v>
      </c>
    </row>
    <row r="1180" spans="1:8" ht="15" customHeight="1" x14ac:dyDescent="0.25">
      <c r="A1180" t="s">
        <v>8</v>
      </c>
      <c r="B1180" t="s">
        <v>865</v>
      </c>
      <c r="C1180" s="101">
        <v>6837577</v>
      </c>
      <c r="D1180" s="101" t="s">
        <v>3001</v>
      </c>
      <c r="E1180" t="s">
        <v>3002</v>
      </c>
      <c r="F1180" t="s">
        <v>942</v>
      </c>
      <c r="G1180" t="s">
        <v>1456</v>
      </c>
      <c r="H1180" s="104">
        <v>1347.348</v>
      </c>
    </row>
    <row r="1181" spans="1:8" ht="15" customHeight="1" x14ac:dyDescent="0.25">
      <c r="A1181" t="s">
        <v>8</v>
      </c>
      <c r="B1181" t="s">
        <v>865</v>
      </c>
      <c r="C1181" s="101">
        <v>6837578</v>
      </c>
      <c r="D1181" s="101" t="s">
        <v>3003</v>
      </c>
      <c r="E1181" t="s">
        <v>3004</v>
      </c>
      <c r="F1181" t="s">
        <v>942</v>
      </c>
      <c r="G1181" t="s">
        <v>1456</v>
      </c>
      <c r="H1181" s="104">
        <v>1608.48</v>
      </c>
    </row>
    <row r="1182" spans="1:8" ht="15" customHeight="1" x14ac:dyDescent="0.25">
      <c r="A1182" t="s">
        <v>8</v>
      </c>
      <c r="B1182" t="s">
        <v>865</v>
      </c>
      <c r="C1182" s="101">
        <v>6837579</v>
      </c>
      <c r="D1182" s="101" t="s">
        <v>3005</v>
      </c>
      <c r="E1182" t="s">
        <v>3006</v>
      </c>
      <c r="F1182" t="s">
        <v>942</v>
      </c>
      <c r="G1182" t="s">
        <v>1456</v>
      </c>
      <c r="H1182" s="104">
        <v>1930.38</v>
      </c>
    </row>
    <row r="1183" spans="1:8" ht="15" customHeight="1" x14ac:dyDescent="0.25">
      <c r="A1183" t="s">
        <v>8</v>
      </c>
      <c r="B1183" t="s">
        <v>865</v>
      </c>
      <c r="C1183" s="101">
        <v>6837580</v>
      </c>
      <c r="D1183" s="101" t="s">
        <v>3007</v>
      </c>
      <c r="E1183" t="s">
        <v>3008</v>
      </c>
      <c r="F1183" t="s">
        <v>942</v>
      </c>
      <c r="G1183" t="s">
        <v>1456</v>
      </c>
      <c r="H1183" s="104">
        <v>2245.38</v>
      </c>
    </row>
    <row r="1184" spans="1:8" ht="15" customHeight="1" x14ac:dyDescent="0.25">
      <c r="A1184" t="s">
        <v>8</v>
      </c>
      <c r="B1184" t="s">
        <v>865</v>
      </c>
      <c r="C1184" s="101">
        <v>6837581</v>
      </c>
      <c r="D1184" s="101" t="s">
        <v>3009</v>
      </c>
      <c r="E1184" t="s">
        <v>3010</v>
      </c>
      <c r="F1184" t="s">
        <v>942</v>
      </c>
      <c r="G1184" t="s">
        <v>1456</v>
      </c>
      <c r="H1184" s="104">
        <v>2601.2280000000001</v>
      </c>
    </row>
    <row r="1185" spans="1:8" ht="15" customHeight="1" x14ac:dyDescent="0.25">
      <c r="A1185" t="s">
        <v>8</v>
      </c>
      <c r="B1185" t="s">
        <v>865</v>
      </c>
      <c r="C1185" s="101">
        <v>6837582</v>
      </c>
      <c r="D1185" s="101" t="s">
        <v>3011</v>
      </c>
      <c r="E1185" t="s">
        <v>3012</v>
      </c>
      <c r="F1185" t="s">
        <v>942</v>
      </c>
      <c r="G1185" t="s">
        <v>1456</v>
      </c>
      <c r="H1185" s="104">
        <v>2957.0639999999999</v>
      </c>
    </row>
    <row r="1186" spans="1:8" ht="15" customHeight="1" x14ac:dyDescent="0.25">
      <c r="A1186" t="s">
        <v>8</v>
      </c>
      <c r="B1186" t="s">
        <v>865</v>
      </c>
      <c r="C1186" s="101">
        <v>6837583</v>
      </c>
      <c r="D1186" s="101" t="s">
        <v>3013</v>
      </c>
      <c r="E1186" t="s">
        <v>3014</v>
      </c>
      <c r="F1186" t="s">
        <v>958</v>
      </c>
      <c r="G1186" t="s">
        <v>1465</v>
      </c>
      <c r="H1186" s="104">
        <v>1151.3520000000001</v>
      </c>
    </row>
    <row r="1187" spans="1:8" ht="15" customHeight="1" x14ac:dyDescent="0.25">
      <c r="A1187" t="s">
        <v>8</v>
      </c>
      <c r="B1187" t="s">
        <v>865</v>
      </c>
      <c r="C1187" s="101">
        <v>6837584</v>
      </c>
      <c r="D1187" s="101" t="s">
        <v>3015</v>
      </c>
      <c r="E1187" t="s">
        <v>3016</v>
      </c>
      <c r="F1187" t="s">
        <v>958</v>
      </c>
      <c r="G1187" t="s">
        <v>1465</v>
      </c>
      <c r="H1187" s="104">
        <v>1437.84</v>
      </c>
    </row>
    <row r="1188" spans="1:8" ht="15" customHeight="1" x14ac:dyDescent="0.25">
      <c r="A1188" t="s">
        <v>8</v>
      </c>
      <c r="B1188" t="s">
        <v>865</v>
      </c>
      <c r="C1188" s="101">
        <v>6837585</v>
      </c>
      <c r="D1188" s="101" t="s">
        <v>3017</v>
      </c>
      <c r="E1188" t="s">
        <v>3018</v>
      </c>
      <c r="F1188" t="s">
        <v>958</v>
      </c>
      <c r="G1188" t="s">
        <v>1465</v>
      </c>
      <c r="H1188" s="104">
        <v>1722.336</v>
      </c>
    </row>
    <row r="1189" spans="1:8" ht="15" customHeight="1" x14ac:dyDescent="0.25">
      <c r="A1189" t="s">
        <v>8</v>
      </c>
      <c r="B1189" t="s">
        <v>865</v>
      </c>
      <c r="C1189" s="101">
        <v>6837586</v>
      </c>
      <c r="D1189" s="101" t="s">
        <v>3019</v>
      </c>
      <c r="E1189" t="s">
        <v>3020</v>
      </c>
      <c r="F1189" t="s">
        <v>958</v>
      </c>
      <c r="G1189" t="s">
        <v>1465</v>
      </c>
      <c r="H1189" s="104">
        <v>2071.7280000000001</v>
      </c>
    </row>
    <row r="1190" spans="1:8" ht="15" customHeight="1" x14ac:dyDescent="0.25">
      <c r="A1190" t="s">
        <v>8</v>
      </c>
      <c r="B1190" t="s">
        <v>865</v>
      </c>
      <c r="C1190" s="101">
        <v>6837587</v>
      </c>
      <c r="D1190" s="101" t="s">
        <v>3021</v>
      </c>
      <c r="E1190" t="s">
        <v>3022</v>
      </c>
      <c r="F1190" t="s">
        <v>958</v>
      </c>
      <c r="G1190" t="s">
        <v>1465</v>
      </c>
      <c r="H1190" s="104">
        <v>2401.62</v>
      </c>
    </row>
    <row r="1191" spans="1:8" ht="15" customHeight="1" x14ac:dyDescent="0.25">
      <c r="A1191" t="s">
        <v>8</v>
      </c>
      <c r="B1191" t="s">
        <v>865</v>
      </c>
      <c r="C1191" s="101">
        <v>6837588</v>
      </c>
      <c r="D1191" s="101" t="s">
        <v>3023</v>
      </c>
      <c r="E1191" t="s">
        <v>3024</v>
      </c>
      <c r="F1191" t="s">
        <v>958</v>
      </c>
      <c r="G1191" t="s">
        <v>1465</v>
      </c>
      <c r="H1191" s="104">
        <v>2787.0120000000002</v>
      </c>
    </row>
    <row r="1192" spans="1:8" ht="15" customHeight="1" x14ac:dyDescent="0.25">
      <c r="A1192" t="s">
        <v>8</v>
      </c>
      <c r="B1192" t="s">
        <v>865</v>
      </c>
      <c r="C1192" s="101">
        <v>6837589</v>
      </c>
      <c r="D1192" s="101" t="s">
        <v>3025</v>
      </c>
      <c r="E1192" t="s">
        <v>3026</v>
      </c>
      <c r="F1192" t="s">
        <v>958</v>
      </c>
      <c r="G1192" t="s">
        <v>1465</v>
      </c>
      <c r="H1192" s="104">
        <v>3170.4</v>
      </c>
    </row>
    <row r="1193" spans="1:8" ht="15" customHeight="1" x14ac:dyDescent="0.25">
      <c r="A1193" t="s">
        <v>8</v>
      </c>
      <c r="B1193" t="s">
        <v>865</v>
      </c>
      <c r="C1193" s="101">
        <v>6837590</v>
      </c>
      <c r="D1193" s="101" t="s">
        <v>3027</v>
      </c>
      <c r="E1193" t="s">
        <v>3028</v>
      </c>
      <c r="F1193" t="s">
        <v>942</v>
      </c>
      <c r="G1193" t="s">
        <v>2911</v>
      </c>
      <c r="H1193" s="104">
        <v>2691.6</v>
      </c>
    </row>
    <row r="1194" spans="1:8" ht="15" customHeight="1" x14ac:dyDescent="0.25">
      <c r="A1194" t="s">
        <v>8</v>
      </c>
      <c r="B1194" t="s">
        <v>865</v>
      </c>
      <c r="C1194" s="101">
        <v>6837591</v>
      </c>
      <c r="D1194" s="101" t="s">
        <v>3029</v>
      </c>
      <c r="E1194" t="s">
        <v>3030</v>
      </c>
      <c r="F1194" t="s">
        <v>942</v>
      </c>
      <c r="G1194" t="s">
        <v>2911</v>
      </c>
      <c r="H1194" s="104">
        <v>3240</v>
      </c>
    </row>
    <row r="1195" spans="1:8" ht="15" customHeight="1" x14ac:dyDescent="0.25">
      <c r="A1195" t="s">
        <v>8</v>
      </c>
      <c r="B1195" t="s">
        <v>865</v>
      </c>
      <c r="C1195" s="101">
        <v>6837592</v>
      </c>
      <c r="D1195" s="101" t="s">
        <v>3031</v>
      </c>
      <c r="E1195" t="s">
        <v>3032</v>
      </c>
      <c r="F1195" t="s">
        <v>942</v>
      </c>
      <c r="G1195" t="s">
        <v>2911</v>
      </c>
      <c r="H1195" s="104">
        <v>3656.4</v>
      </c>
    </row>
    <row r="1196" spans="1:8" ht="15" customHeight="1" x14ac:dyDescent="0.25">
      <c r="A1196" t="s">
        <v>8</v>
      </c>
      <c r="B1196" t="s">
        <v>865</v>
      </c>
      <c r="C1196" s="101">
        <v>6837593</v>
      </c>
      <c r="D1196" s="101" t="s">
        <v>3033</v>
      </c>
      <c r="E1196" t="s">
        <v>3034</v>
      </c>
      <c r="F1196" t="s">
        <v>942</v>
      </c>
      <c r="G1196" t="s">
        <v>2911</v>
      </c>
      <c r="H1196" s="104">
        <v>4531.2</v>
      </c>
    </row>
    <row r="1197" spans="1:8" ht="15" customHeight="1" x14ac:dyDescent="0.25">
      <c r="A1197" t="s">
        <v>8</v>
      </c>
      <c r="B1197" t="s">
        <v>865</v>
      </c>
      <c r="C1197" s="101">
        <v>6837594</v>
      </c>
      <c r="D1197" s="101" t="s">
        <v>3035</v>
      </c>
      <c r="E1197" t="s">
        <v>3036</v>
      </c>
      <c r="F1197" t="s">
        <v>942</v>
      </c>
      <c r="G1197" t="s">
        <v>2911</v>
      </c>
      <c r="H1197" s="104">
        <v>5718</v>
      </c>
    </row>
    <row r="1198" spans="1:8" ht="15" customHeight="1" x14ac:dyDescent="0.25">
      <c r="A1198" t="s">
        <v>8</v>
      </c>
      <c r="B1198" t="s">
        <v>865</v>
      </c>
      <c r="C1198" s="101">
        <v>6837595</v>
      </c>
      <c r="D1198" s="101" t="s">
        <v>3037</v>
      </c>
      <c r="E1198" t="s">
        <v>3038</v>
      </c>
      <c r="F1198" t="s">
        <v>942</v>
      </c>
      <c r="G1198" t="s">
        <v>2911</v>
      </c>
      <c r="H1198" s="104">
        <v>7369.2</v>
      </c>
    </row>
    <row r="1199" spans="1:8" ht="15" customHeight="1" x14ac:dyDescent="0.25">
      <c r="A1199" t="s">
        <v>8</v>
      </c>
      <c r="B1199" t="s">
        <v>865</v>
      </c>
      <c r="C1199" s="101">
        <v>6837596</v>
      </c>
      <c r="D1199" s="101" t="s">
        <v>3039</v>
      </c>
      <c r="E1199" t="s">
        <v>3040</v>
      </c>
      <c r="F1199" t="s">
        <v>942</v>
      </c>
      <c r="G1199" t="s">
        <v>2911</v>
      </c>
      <c r="H1199" s="104">
        <v>9582</v>
      </c>
    </row>
    <row r="1200" spans="1:8" ht="15" customHeight="1" x14ac:dyDescent="0.25">
      <c r="A1200" t="s">
        <v>8</v>
      </c>
      <c r="B1200" t="s">
        <v>865</v>
      </c>
      <c r="C1200" s="101">
        <v>6837597</v>
      </c>
      <c r="D1200" s="101" t="s">
        <v>3041</v>
      </c>
      <c r="E1200" t="s">
        <v>3042</v>
      </c>
      <c r="F1200" t="s">
        <v>958</v>
      </c>
      <c r="G1200" t="s">
        <v>2928</v>
      </c>
      <c r="H1200" s="104">
        <v>2691.6</v>
      </c>
    </row>
    <row r="1201" spans="1:8" ht="15" customHeight="1" x14ac:dyDescent="0.25">
      <c r="A1201" t="s">
        <v>8</v>
      </c>
      <c r="B1201" t="s">
        <v>865</v>
      </c>
      <c r="C1201" s="101">
        <v>6837598</v>
      </c>
      <c r="D1201" s="101" t="s">
        <v>3043</v>
      </c>
      <c r="E1201" t="s">
        <v>3044</v>
      </c>
      <c r="F1201" t="s">
        <v>958</v>
      </c>
      <c r="G1201" t="s">
        <v>2928</v>
      </c>
      <c r="H1201" s="104">
        <v>3240</v>
      </c>
    </row>
    <row r="1202" spans="1:8" ht="15" customHeight="1" x14ac:dyDescent="0.25">
      <c r="A1202" t="s">
        <v>8</v>
      </c>
      <c r="B1202" t="s">
        <v>865</v>
      </c>
      <c r="C1202" s="101">
        <v>6837599</v>
      </c>
      <c r="D1202" s="101" t="s">
        <v>3045</v>
      </c>
      <c r="E1202" t="s">
        <v>3046</v>
      </c>
      <c r="F1202" t="s">
        <v>958</v>
      </c>
      <c r="G1202" t="s">
        <v>2928</v>
      </c>
      <c r="H1202" s="104">
        <v>3656.4</v>
      </c>
    </row>
    <row r="1203" spans="1:8" ht="15" customHeight="1" x14ac:dyDescent="0.25">
      <c r="A1203" t="s">
        <v>8</v>
      </c>
      <c r="B1203" t="s">
        <v>865</v>
      </c>
      <c r="C1203" s="101">
        <v>6837600</v>
      </c>
      <c r="D1203" s="101" t="s">
        <v>3047</v>
      </c>
      <c r="E1203" t="s">
        <v>3048</v>
      </c>
      <c r="F1203" t="s">
        <v>958</v>
      </c>
      <c r="G1203" t="s">
        <v>2928</v>
      </c>
      <c r="H1203" s="104">
        <v>4531.2</v>
      </c>
    </row>
    <row r="1204" spans="1:8" ht="15" customHeight="1" x14ac:dyDescent="0.25">
      <c r="A1204" t="s">
        <v>8</v>
      </c>
      <c r="B1204" t="s">
        <v>865</v>
      </c>
      <c r="C1204" s="101">
        <v>6837601</v>
      </c>
      <c r="D1204" s="101" t="s">
        <v>3049</v>
      </c>
      <c r="E1204" t="s">
        <v>3050</v>
      </c>
      <c r="F1204" t="s">
        <v>958</v>
      </c>
      <c r="G1204" t="s">
        <v>2928</v>
      </c>
      <c r="H1204" s="104">
        <v>5718</v>
      </c>
    </row>
    <row r="1205" spans="1:8" ht="15" customHeight="1" x14ac:dyDescent="0.25">
      <c r="A1205" t="s">
        <v>8</v>
      </c>
      <c r="B1205" t="s">
        <v>865</v>
      </c>
      <c r="C1205" s="101">
        <v>6837602</v>
      </c>
      <c r="D1205" s="101" t="s">
        <v>3051</v>
      </c>
      <c r="E1205" t="s">
        <v>3052</v>
      </c>
      <c r="F1205" t="s">
        <v>958</v>
      </c>
      <c r="G1205" t="s">
        <v>2928</v>
      </c>
      <c r="H1205" s="104">
        <v>7369.2</v>
      </c>
    </row>
    <row r="1206" spans="1:8" ht="15" customHeight="1" x14ac:dyDescent="0.25">
      <c r="A1206" t="s">
        <v>8</v>
      </c>
      <c r="B1206" t="s">
        <v>865</v>
      </c>
      <c r="C1206" s="101">
        <v>6837603</v>
      </c>
      <c r="D1206" s="101" t="s">
        <v>3053</v>
      </c>
      <c r="E1206" t="s">
        <v>3054</v>
      </c>
      <c r="F1206" t="s">
        <v>958</v>
      </c>
      <c r="G1206" t="s">
        <v>2928</v>
      </c>
      <c r="H1206" s="104">
        <v>9582</v>
      </c>
    </row>
    <row r="1207" spans="1:8" ht="15" customHeight="1" x14ac:dyDescent="0.25">
      <c r="A1207" t="s">
        <v>8</v>
      </c>
      <c r="B1207" t="s">
        <v>865</v>
      </c>
      <c r="C1207" s="101">
        <v>6837604</v>
      </c>
      <c r="D1207" s="101" t="s">
        <v>3055</v>
      </c>
      <c r="E1207" t="s">
        <v>3056</v>
      </c>
      <c r="F1207" t="s">
        <v>942</v>
      </c>
      <c r="G1207" t="s">
        <v>2896</v>
      </c>
      <c r="H1207" s="104">
        <v>3714</v>
      </c>
    </row>
    <row r="1208" spans="1:8" ht="15" customHeight="1" x14ac:dyDescent="0.25">
      <c r="A1208" t="s">
        <v>8</v>
      </c>
      <c r="B1208" t="s">
        <v>865</v>
      </c>
      <c r="C1208" s="101">
        <v>6837605</v>
      </c>
      <c r="D1208" s="101" t="s">
        <v>3057</v>
      </c>
      <c r="E1208" t="s">
        <v>3058</v>
      </c>
      <c r="F1208" t="s">
        <v>942</v>
      </c>
      <c r="G1208" t="s">
        <v>2896</v>
      </c>
      <c r="H1208" s="104">
        <v>4262.3999999999996</v>
      </c>
    </row>
    <row r="1209" spans="1:8" ht="15" customHeight="1" x14ac:dyDescent="0.25">
      <c r="A1209" t="s">
        <v>8</v>
      </c>
      <c r="B1209" t="s">
        <v>865</v>
      </c>
      <c r="C1209" s="101">
        <v>6837606</v>
      </c>
      <c r="D1209" s="101" t="s">
        <v>3059</v>
      </c>
      <c r="E1209" t="s">
        <v>3060</v>
      </c>
      <c r="F1209" t="s">
        <v>942</v>
      </c>
      <c r="G1209" t="s">
        <v>2896</v>
      </c>
      <c r="H1209" s="104">
        <v>4726.8</v>
      </c>
    </row>
    <row r="1210" spans="1:8" ht="15" customHeight="1" x14ac:dyDescent="0.25">
      <c r="A1210" t="s">
        <v>8</v>
      </c>
      <c r="B1210" t="s">
        <v>865</v>
      </c>
      <c r="C1210" s="101">
        <v>6837607</v>
      </c>
      <c r="D1210" s="101" t="s">
        <v>3061</v>
      </c>
      <c r="E1210" t="s">
        <v>3062</v>
      </c>
      <c r="F1210" t="s">
        <v>942</v>
      </c>
      <c r="G1210" t="s">
        <v>2896</v>
      </c>
      <c r="H1210" s="104">
        <v>6364.8</v>
      </c>
    </row>
    <row r="1211" spans="1:8" ht="15" customHeight="1" x14ac:dyDescent="0.25">
      <c r="A1211" t="s">
        <v>8</v>
      </c>
      <c r="B1211" t="s">
        <v>865</v>
      </c>
      <c r="C1211" s="101">
        <v>6837608</v>
      </c>
      <c r="D1211" s="101" t="s">
        <v>3063</v>
      </c>
      <c r="E1211" t="s">
        <v>3064</v>
      </c>
      <c r="F1211" t="s">
        <v>942</v>
      </c>
      <c r="G1211" t="s">
        <v>2896</v>
      </c>
      <c r="H1211" s="104">
        <v>7948.7999999999993</v>
      </c>
    </row>
    <row r="1212" spans="1:8" ht="15" customHeight="1" x14ac:dyDescent="0.25">
      <c r="A1212" t="s">
        <v>8</v>
      </c>
      <c r="B1212" t="s">
        <v>865</v>
      </c>
      <c r="C1212" s="101">
        <v>6837609</v>
      </c>
      <c r="D1212" s="101" t="s">
        <v>3065</v>
      </c>
      <c r="E1212" t="s">
        <v>3066</v>
      </c>
      <c r="F1212" t="s">
        <v>942</v>
      </c>
      <c r="G1212" t="s">
        <v>2896</v>
      </c>
      <c r="H1212" s="104">
        <v>8950.7999999999993</v>
      </c>
    </row>
    <row r="1213" spans="1:8" ht="15" customHeight="1" x14ac:dyDescent="0.25">
      <c r="A1213" t="s">
        <v>8</v>
      </c>
      <c r="B1213" t="s">
        <v>865</v>
      </c>
      <c r="C1213" s="101">
        <v>6837610</v>
      </c>
      <c r="D1213" s="101" t="s">
        <v>3067</v>
      </c>
      <c r="E1213" t="s">
        <v>3068</v>
      </c>
      <c r="F1213" t="s">
        <v>942</v>
      </c>
      <c r="G1213" t="s">
        <v>2896</v>
      </c>
      <c r="H1213" s="104">
        <v>11635.199999999999</v>
      </c>
    </row>
    <row r="1214" spans="1:8" ht="15" customHeight="1" x14ac:dyDescent="0.25">
      <c r="A1214" t="s">
        <v>8</v>
      </c>
      <c r="B1214" t="s">
        <v>865</v>
      </c>
      <c r="C1214" s="101">
        <v>6837611</v>
      </c>
      <c r="D1214" s="101" t="s">
        <v>3069</v>
      </c>
      <c r="E1214" t="s">
        <v>3070</v>
      </c>
      <c r="F1214" t="s">
        <v>958</v>
      </c>
      <c r="G1214" t="s">
        <v>2943</v>
      </c>
      <c r="H1214" s="104">
        <v>3714</v>
      </c>
    </row>
    <row r="1215" spans="1:8" ht="15" customHeight="1" x14ac:dyDescent="0.25">
      <c r="A1215" t="s">
        <v>8</v>
      </c>
      <c r="B1215" t="s">
        <v>865</v>
      </c>
      <c r="C1215" s="101">
        <v>6837612</v>
      </c>
      <c r="D1215" s="101" t="s">
        <v>3071</v>
      </c>
      <c r="E1215" t="s">
        <v>3072</v>
      </c>
      <c r="F1215" t="s">
        <v>958</v>
      </c>
      <c r="G1215" t="s">
        <v>2943</v>
      </c>
      <c r="H1215" s="104">
        <v>4262.3999999999996</v>
      </c>
    </row>
    <row r="1216" spans="1:8" ht="15" customHeight="1" x14ac:dyDescent="0.25">
      <c r="A1216" t="s">
        <v>8</v>
      </c>
      <c r="B1216" t="s">
        <v>865</v>
      </c>
      <c r="C1216" s="101">
        <v>6837613</v>
      </c>
      <c r="D1216" s="101" t="s">
        <v>3073</v>
      </c>
      <c r="E1216" t="s">
        <v>3074</v>
      </c>
      <c r="F1216" t="s">
        <v>958</v>
      </c>
      <c r="G1216" t="s">
        <v>2943</v>
      </c>
      <c r="H1216" s="104">
        <v>4726.8</v>
      </c>
    </row>
    <row r="1217" spans="1:8" ht="15" customHeight="1" x14ac:dyDescent="0.25">
      <c r="A1217" t="s">
        <v>8</v>
      </c>
      <c r="B1217" t="s">
        <v>865</v>
      </c>
      <c r="C1217" s="101">
        <v>6837614</v>
      </c>
      <c r="D1217" s="101" t="s">
        <v>3075</v>
      </c>
      <c r="E1217" t="s">
        <v>3076</v>
      </c>
      <c r="F1217" t="s">
        <v>958</v>
      </c>
      <c r="G1217" t="s">
        <v>2943</v>
      </c>
      <c r="H1217" s="104">
        <v>6364.8</v>
      </c>
    </row>
    <row r="1218" spans="1:8" ht="15" customHeight="1" x14ac:dyDescent="0.25">
      <c r="A1218" t="s">
        <v>8</v>
      </c>
      <c r="B1218" t="s">
        <v>865</v>
      </c>
      <c r="C1218" s="101">
        <v>6837615</v>
      </c>
      <c r="D1218" s="101" t="s">
        <v>3077</v>
      </c>
      <c r="E1218" t="s">
        <v>3078</v>
      </c>
      <c r="F1218" t="s">
        <v>958</v>
      </c>
      <c r="G1218" t="s">
        <v>2943</v>
      </c>
      <c r="H1218" s="104">
        <v>7948.7999999999993</v>
      </c>
    </row>
    <row r="1219" spans="1:8" ht="15" customHeight="1" x14ac:dyDescent="0.25">
      <c r="A1219" t="s">
        <v>8</v>
      </c>
      <c r="B1219" t="s">
        <v>865</v>
      </c>
      <c r="C1219" s="101">
        <v>6837616</v>
      </c>
      <c r="D1219" s="101" t="s">
        <v>3079</v>
      </c>
      <c r="E1219" t="s">
        <v>3080</v>
      </c>
      <c r="F1219" t="s">
        <v>958</v>
      </c>
      <c r="G1219" t="s">
        <v>2943</v>
      </c>
      <c r="H1219" s="104">
        <v>8950.7999999999993</v>
      </c>
    </row>
    <row r="1220" spans="1:8" ht="15" customHeight="1" x14ac:dyDescent="0.25">
      <c r="A1220" t="s">
        <v>8</v>
      </c>
      <c r="B1220" t="s">
        <v>865</v>
      </c>
      <c r="C1220" s="101">
        <v>6837617</v>
      </c>
      <c r="D1220" s="101" t="s">
        <v>3081</v>
      </c>
      <c r="E1220" t="s">
        <v>3082</v>
      </c>
      <c r="F1220" t="s">
        <v>958</v>
      </c>
      <c r="G1220" t="s">
        <v>2943</v>
      </c>
      <c r="H1220" s="104">
        <v>11635.199999999999</v>
      </c>
    </row>
    <row r="1221" spans="1:8" ht="15" customHeight="1" x14ac:dyDescent="0.25">
      <c r="A1221" t="s">
        <v>8</v>
      </c>
      <c r="B1221" t="s">
        <v>865</v>
      </c>
      <c r="C1221" s="101">
        <v>6837636</v>
      </c>
      <c r="D1221" s="101" t="s">
        <v>3083</v>
      </c>
      <c r="E1221" t="s">
        <v>3084</v>
      </c>
      <c r="F1221" t="s">
        <v>890</v>
      </c>
      <c r="G1221" t="s">
        <v>1474</v>
      </c>
      <c r="H1221" s="104">
        <v>943.476</v>
      </c>
    </row>
    <row r="1222" spans="1:8" ht="15" customHeight="1" x14ac:dyDescent="0.25">
      <c r="A1222" t="s">
        <v>8</v>
      </c>
      <c r="B1222" t="s">
        <v>865</v>
      </c>
      <c r="C1222" s="101">
        <v>6837643</v>
      </c>
      <c r="D1222" s="101" t="s">
        <v>3085</v>
      </c>
      <c r="E1222" t="s">
        <v>3086</v>
      </c>
      <c r="F1222" t="s">
        <v>890</v>
      </c>
      <c r="G1222" t="s">
        <v>1474</v>
      </c>
      <c r="H1222" s="104">
        <v>7290</v>
      </c>
    </row>
    <row r="1223" spans="1:8" ht="15" customHeight="1" x14ac:dyDescent="0.25">
      <c r="A1223" t="s">
        <v>8</v>
      </c>
      <c r="B1223" t="s">
        <v>865</v>
      </c>
      <c r="C1223" s="101">
        <v>6837671</v>
      </c>
      <c r="D1223" s="101" t="s">
        <v>3087</v>
      </c>
      <c r="E1223" t="s">
        <v>3088</v>
      </c>
      <c r="F1223" t="s">
        <v>3089</v>
      </c>
      <c r="G1223" t="s">
        <v>1479</v>
      </c>
      <c r="H1223" s="104">
        <v>6991.2</v>
      </c>
    </row>
    <row r="1224" spans="1:8" ht="15" customHeight="1" x14ac:dyDescent="0.25">
      <c r="A1224" t="s">
        <v>8</v>
      </c>
      <c r="B1224" t="s">
        <v>865</v>
      </c>
      <c r="C1224" s="101">
        <v>6837681</v>
      </c>
      <c r="D1224" s="101" t="s">
        <v>3090</v>
      </c>
      <c r="E1224" t="s">
        <v>3091</v>
      </c>
      <c r="F1224" t="s">
        <v>868</v>
      </c>
      <c r="G1224" t="s">
        <v>869</v>
      </c>
      <c r="H1224" s="104">
        <v>8197.1999999999989</v>
      </c>
    </row>
    <row r="1225" spans="1:8" ht="15" customHeight="1" x14ac:dyDescent="0.25">
      <c r="A1225" t="s">
        <v>8</v>
      </c>
      <c r="B1225" t="s">
        <v>865</v>
      </c>
      <c r="C1225" s="101">
        <v>6837682</v>
      </c>
      <c r="D1225" s="101" t="s">
        <v>3092</v>
      </c>
      <c r="E1225" t="s">
        <v>3093</v>
      </c>
      <c r="F1225" t="s">
        <v>868</v>
      </c>
      <c r="G1225" t="s">
        <v>869</v>
      </c>
      <c r="H1225" s="104">
        <v>8708.4</v>
      </c>
    </row>
    <row r="1226" spans="1:8" ht="15" customHeight="1" x14ac:dyDescent="0.25">
      <c r="A1226" t="s">
        <v>8</v>
      </c>
      <c r="B1226" t="s">
        <v>865</v>
      </c>
      <c r="C1226" s="101">
        <v>6837683</v>
      </c>
      <c r="D1226" s="101" t="s">
        <v>3094</v>
      </c>
      <c r="E1226" t="s">
        <v>3095</v>
      </c>
      <c r="F1226" t="s">
        <v>868</v>
      </c>
      <c r="G1226" t="s">
        <v>869</v>
      </c>
      <c r="H1226" s="104">
        <v>9300</v>
      </c>
    </row>
    <row r="1227" spans="1:8" ht="15" customHeight="1" x14ac:dyDescent="0.25">
      <c r="A1227" t="s">
        <v>8</v>
      </c>
      <c r="B1227" t="s">
        <v>865</v>
      </c>
      <c r="C1227" s="101">
        <v>6837684</v>
      </c>
      <c r="D1227" s="101" t="s">
        <v>3096</v>
      </c>
      <c r="E1227" t="s">
        <v>3097</v>
      </c>
      <c r="F1227" t="s">
        <v>868</v>
      </c>
      <c r="G1227" t="s">
        <v>869</v>
      </c>
      <c r="H1227" s="104">
        <v>1568.3999999999999</v>
      </c>
    </row>
    <row r="1228" spans="1:8" ht="15" customHeight="1" x14ac:dyDescent="0.25">
      <c r="A1228" t="s">
        <v>8</v>
      </c>
      <c r="B1228" t="s">
        <v>865</v>
      </c>
      <c r="C1228" s="101">
        <v>6837685</v>
      </c>
      <c r="D1228" s="101" t="s">
        <v>3098</v>
      </c>
      <c r="E1228" t="s">
        <v>3099</v>
      </c>
      <c r="F1228" t="s">
        <v>868</v>
      </c>
      <c r="G1228" t="s">
        <v>869</v>
      </c>
      <c r="H1228" s="104">
        <v>1809.6</v>
      </c>
    </row>
    <row r="1229" spans="1:8" ht="15" customHeight="1" x14ac:dyDescent="0.25">
      <c r="A1229" t="s">
        <v>8</v>
      </c>
      <c r="B1229" t="s">
        <v>865</v>
      </c>
      <c r="C1229" s="101">
        <v>6837686</v>
      </c>
      <c r="D1229" s="101" t="s">
        <v>3100</v>
      </c>
      <c r="E1229" t="s">
        <v>3101</v>
      </c>
      <c r="F1229" t="s">
        <v>868</v>
      </c>
      <c r="G1229" t="s">
        <v>869</v>
      </c>
      <c r="H1229" s="104">
        <v>2049.6</v>
      </c>
    </row>
    <row r="1230" spans="1:8" ht="15" customHeight="1" x14ac:dyDescent="0.25">
      <c r="A1230" t="s">
        <v>8</v>
      </c>
      <c r="B1230" t="s">
        <v>865</v>
      </c>
      <c r="C1230" s="101">
        <v>6837695</v>
      </c>
      <c r="D1230" s="101" t="s">
        <v>3102</v>
      </c>
      <c r="E1230" t="s">
        <v>3103</v>
      </c>
      <c r="F1230" t="s">
        <v>868</v>
      </c>
      <c r="G1230" t="s">
        <v>869</v>
      </c>
      <c r="H1230" s="104">
        <v>6895.2</v>
      </c>
    </row>
    <row r="1231" spans="1:8" ht="15" customHeight="1" x14ac:dyDescent="0.25">
      <c r="A1231" t="s">
        <v>8</v>
      </c>
      <c r="B1231" t="s">
        <v>865</v>
      </c>
      <c r="C1231" s="101">
        <v>6837702</v>
      </c>
      <c r="D1231" s="101" t="s">
        <v>3104</v>
      </c>
      <c r="E1231" t="s">
        <v>3105</v>
      </c>
      <c r="F1231" t="s">
        <v>868</v>
      </c>
      <c r="G1231" t="s">
        <v>869</v>
      </c>
      <c r="H1231" s="104">
        <v>8431.1999999999989</v>
      </c>
    </row>
    <row r="1232" spans="1:8" ht="15" customHeight="1" x14ac:dyDescent="0.25">
      <c r="A1232" t="s">
        <v>8</v>
      </c>
      <c r="B1232" t="s">
        <v>865</v>
      </c>
      <c r="C1232" s="101">
        <v>6837788</v>
      </c>
      <c r="D1232" s="101" t="s">
        <v>3106</v>
      </c>
      <c r="E1232" t="s">
        <v>3107</v>
      </c>
      <c r="F1232" t="s">
        <v>3108</v>
      </c>
      <c r="G1232" t="s">
        <v>1489</v>
      </c>
      <c r="H1232" s="104">
        <v>3360</v>
      </c>
    </row>
    <row r="1233" spans="1:8" ht="15" customHeight="1" x14ac:dyDescent="0.25">
      <c r="A1233" t="s">
        <v>8</v>
      </c>
      <c r="B1233" t="s">
        <v>865</v>
      </c>
      <c r="C1233" s="101">
        <v>6837805</v>
      </c>
      <c r="D1233" s="101" t="s">
        <v>3109</v>
      </c>
      <c r="E1233" t="s">
        <v>3110</v>
      </c>
      <c r="F1233" t="s">
        <v>1408</v>
      </c>
      <c r="G1233" t="s">
        <v>1409</v>
      </c>
      <c r="H1233" s="104">
        <v>330</v>
      </c>
    </row>
    <row r="1234" spans="1:8" ht="15" customHeight="1" x14ac:dyDescent="0.25">
      <c r="A1234" t="s">
        <v>8</v>
      </c>
      <c r="B1234" t="s">
        <v>865</v>
      </c>
      <c r="C1234" s="101">
        <v>6837823</v>
      </c>
      <c r="D1234" s="101" t="s">
        <v>3111</v>
      </c>
      <c r="E1234" t="s">
        <v>3112</v>
      </c>
      <c r="F1234" t="s">
        <v>3089</v>
      </c>
      <c r="G1234" t="s">
        <v>1479</v>
      </c>
      <c r="H1234" s="104">
        <v>6559.2</v>
      </c>
    </row>
    <row r="1235" spans="1:8" ht="15" customHeight="1" x14ac:dyDescent="0.25">
      <c r="A1235" t="s">
        <v>8</v>
      </c>
      <c r="B1235" t="s">
        <v>865</v>
      </c>
      <c r="C1235" s="101">
        <v>6838048</v>
      </c>
      <c r="D1235" s="101" t="s">
        <v>3113</v>
      </c>
      <c r="E1235" t="s">
        <v>3114</v>
      </c>
      <c r="F1235" t="s">
        <v>942</v>
      </c>
      <c r="G1235" t="s">
        <v>943</v>
      </c>
      <c r="H1235" s="104">
        <v>1683.6</v>
      </c>
    </row>
    <row r="1236" spans="1:8" ht="15" customHeight="1" x14ac:dyDescent="0.25">
      <c r="A1236" t="s">
        <v>8</v>
      </c>
      <c r="B1236" t="s">
        <v>865</v>
      </c>
      <c r="C1236" s="101">
        <v>6838049</v>
      </c>
      <c r="D1236" s="101" t="s">
        <v>3115</v>
      </c>
      <c r="E1236" t="s">
        <v>3116</v>
      </c>
      <c r="F1236" t="s">
        <v>958</v>
      </c>
      <c r="G1236" t="s">
        <v>959</v>
      </c>
      <c r="H1236" s="104">
        <v>1683.6</v>
      </c>
    </row>
    <row r="1237" spans="1:8" ht="15" customHeight="1" x14ac:dyDescent="0.25">
      <c r="A1237" t="s">
        <v>8</v>
      </c>
      <c r="B1237" t="s">
        <v>865</v>
      </c>
      <c r="C1237" s="101">
        <v>6838052</v>
      </c>
      <c r="D1237" s="101" t="s">
        <v>3117</v>
      </c>
      <c r="E1237" t="s">
        <v>3118</v>
      </c>
      <c r="F1237" t="s">
        <v>868</v>
      </c>
      <c r="G1237" t="s">
        <v>869</v>
      </c>
      <c r="H1237" s="104">
        <v>2290.7999999999997</v>
      </c>
    </row>
    <row r="1238" spans="1:8" ht="15" customHeight="1" x14ac:dyDescent="0.25">
      <c r="A1238" t="s">
        <v>8</v>
      </c>
      <c r="B1238" t="s">
        <v>865</v>
      </c>
      <c r="C1238" s="101">
        <v>6838057</v>
      </c>
      <c r="D1238" s="101" t="s">
        <v>3119</v>
      </c>
      <c r="E1238" t="s">
        <v>3120</v>
      </c>
      <c r="F1238" t="s">
        <v>1488</v>
      </c>
      <c r="G1238" t="s">
        <v>1489</v>
      </c>
      <c r="H1238" s="104">
        <v>427.2</v>
      </c>
    </row>
    <row r="1239" spans="1:8" ht="15" customHeight="1" x14ac:dyDescent="0.25">
      <c r="A1239" t="s">
        <v>8</v>
      </c>
      <c r="B1239" t="s">
        <v>865</v>
      </c>
      <c r="C1239" s="101">
        <v>6838059</v>
      </c>
      <c r="D1239" s="101" t="s">
        <v>3121</v>
      </c>
      <c r="E1239" t="s">
        <v>3122</v>
      </c>
      <c r="F1239" t="s">
        <v>3123</v>
      </c>
      <c r="G1239" t="s">
        <v>3123</v>
      </c>
      <c r="H1239" s="104">
        <v>1900.8</v>
      </c>
    </row>
    <row r="1240" spans="1:8" ht="15" customHeight="1" x14ac:dyDescent="0.25">
      <c r="A1240" t="s">
        <v>8</v>
      </c>
      <c r="B1240" t="s">
        <v>865</v>
      </c>
      <c r="C1240" s="101">
        <v>6838060</v>
      </c>
      <c r="D1240" s="101" t="s">
        <v>3124</v>
      </c>
      <c r="E1240" t="s">
        <v>3125</v>
      </c>
      <c r="F1240" t="s">
        <v>1982</v>
      </c>
      <c r="G1240" t="s">
        <v>1982</v>
      </c>
      <c r="H1240" s="104">
        <v>421.2</v>
      </c>
    </row>
    <row r="1241" spans="1:8" ht="15" customHeight="1" x14ac:dyDescent="0.25">
      <c r="A1241" t="s">
        <v>8</v>
      </c>
      <c r="B1241" t="s">
        <v>865</v>
      </c>
      <c r="C1241" s="101">
        <v>6838093</v>
      </c>
      <c r="D1241" s="101" t="s">
        <v>3126</v>
      </c>
      <c r="E1241" t="s">
        <v>3127</v>
      </c>
      <c r="F1241" t="s">
        <v>3128</v>
      </c>
      <c r="G1241" t="s">
        <v>3128</v>
      </c>
      <c r="H1241" s="104">
        <v>3202.7999999999997</v>
      </c>
    </row>
    <row r="1242" spans="1:8" ht="15" customHeight="1" x14ac:dyDescent="0.25">
      <c r="A1242" t="s">
        <v>8</v>
      </c>
      <c r="B1242" t="s">
        <v>865</v>
      </c>
      <c r="C1242" s="101">
        <v>6838104</v>
      </c>
      <c r="D1242" s="101" t="s">
        <v>3129</v>
      </c>
      <c r="E1242" t="s">
        <v>3130</v>
      </c>
      <c r="F1242" t="s">
        <v>3123</v>
      </c>
      <c r="G1242" t="s">
        <v>3123</v>
      </c>
      <c r="H1242" s="104">
        <v>371.61599999999999</v>
      </c>
    </row>
    <row r="1243" spans="1:8" ht="15" customHeight="1" x14ac:dyDescent="0.25">
      <c r="A1243" t="s">
        <v>8</v>
      </c>
      <c r="B1243" t="s">
        <v>865</v>
      </c>
      <c r="C1243" s="101">
        <v>6838105</v>
      </c>
      <c r="D1243" s="101" t="s">
        <v>3131</v>
      </c>
      <c r="E1243" t="s">
        <v>3132</v>
      </c>
      <c r="F1243" t="s">
        <v>3123</v>
      </c>
      <c r="G1243" t="s">
        <v>3123</v>
      </c>
      <c r="H1243" s="104">
        <v>643.58400000000006</v>
      </c>
    </row>
    <row r="1244" spans="1:8" ht="15" customHeight="1" x14ac:dyDescent="0.25">
      <c r="A1244" t="s">
        <v>8</v>
      </c>
      <c r="B1244" t="s">
        <v>865</v>
      </c>
      <c r="C1244" s="101">
        <v>6838106</v>
      </c>
      <c r="D1244" s="101" t="s">
        <v>3133</v>
      </c>
      <c r="E1244" t="s">
        <v>3134</v>
      </c>
      <c r="F1244" t="s">
        <v>3123</v>
      </c>
      <c r="G1244" t="s">
        <v>3123</v>
      </c>
      <c r="H1244" s="104">
        <v>1031.856</v>
      </c>
    </row>
    <row r="1245" spans="1:8" ht="15" customHeight="1" x14ac:dyDescent="0.25">
      <c r="A1245" t="s">
        <v>8</v>
      </c>
      <c r="B1245" t="s">
        <v>865</v>
      </c>
      <c r="C1245" s="101">
        <v>6838107</v>
      </c>
      <c r="D1245" s="101" t="s">
        <v>3135</v>
      </c>
      <c r="E1245" t="s">
        <v>3136</v>
      </c>
      <c r="F1245" t="s">
        <v>3123</v>
      </c>
      <c r="G1245" t="s">
        <v>3123</v>
      </c>
      <c r="H1245" s="104">
        <v>1778.9280000000001</v>
      </c>
    </row>
    <row r="1246" spans="1:8" ht="15" customHeight="1" x14ac:dyDescent="0.25">
      <c r="A1246" t="s">
        <v>8</v>
      </c>
      <c r="B1246" t="s">
        <v>865</v>
      </c>
      <c r="C1246" s="101">
        <v>6838108</v>
      </c>
      <c r="D1246" s="101" t="s">
        <v>3137</v>
      </c>
      <c r="E1246" t="s">
        <v>3138</v>
      </c>
      <c r="F1246" t="s">
        <v>3123</v>
      </c>
      <c r="G1246" t="s">
        <v>3123</v>
      </c>
      <c r="H1246" s="104">
        <v>2525.0159999999996</v>
      </c>
    </row>
    <row r="1247" spans="1:8" ht="15" customHeight="1" x14ac:dyDescent="0.25">
      <c r="A1247" t="s">
        <v>8</v>
      </c>
      <c r="B1247" t="s">
        <v>865</v>
      </c>
      <c r="C1247" s="101">
        <v>6838109</v>
      </c>
      <c r="D1247" s="101" t="s">
        <v>3139</v>
      </c>
      <c r="E1247" t="s">
        <v>3140</v>
      </c>
      <c r="F1247" t="s">
        <v>3123</v>
      </c>
      <c r="G1247" t="s">
        <v>3123</v>
      </c>
      <c r="H1247" s="104">
        <v>4527.9840000000004</v>
      </c>
    </row>
    <row r="1248" spans="1:8" ht="15" customHeight="1" x14ac:dyDescent="0.25">
      <c r="A1248" t="s">
        <v>8</v>
      </c>
      <c r="B1248" t="s">
        <v>865</v>
      </c>
      <c r="C1248" s="101">
        <v>6838110</v>
      </c>
      <c r="D1248" s="101" t="s">
        <v>3141</v>
      </c>
      <c r="E1248" t="s">
        <v>3142</v>
      </c>
      <c r="F1248" t="s">
        <v>3123</v>
      </c>
      <c r="G1248" t="s">
        <v>3123</v>
      </c>
      <c r="H1248" s="104">
        <v>5569.6559999999999</v>
      </c>
    </row>
    <row r="1249" spans="1:8" ht="15" customHeight="1" x14ac:dyDescent="0.25">
      <c r="A1249" t="s">
        <v>8</v>
      </c>
      <c r="B1249" t="s">
        <v>865</v>
      </c>
      <c r="C1249" s="101">
        <v>6838111</v>
      </c>
      <c r="D1249" s="101" t="s">
        <v>3143</v>
      </c>
      <c r="E1249" t="s">
        <v>3144</v>
      </c>
      <c r="F1249" t="s">
        <v>3123</v>
      </c>
      <c r="G1249" t="s">
        <v>3123</v>
      </c>
      <c r="H1249" s="104">
        <v>6609.348</v>
      </c>
    </row>
    <row r="1250" spans="1:8" ht="15" customHeight="1" x14ac:dyDescent="0.25">
      <c r="A1250" t="s">
        <v>6</v>
      </c>
      <c r="B1250" t="s">
        <v>398</v>
      </c>
      <c r="C1250" s="101">
        <v>6838122</v>
      </c>
      <c r="D1250" s="101" t="s">
        <v>3145</v>
      </c>
      <c r="E1250" t="s">
        <v>3146</v>
      </c>
      <c r="F1250" t="s">
        <v>443</v>
      </c>
      <c r="G1250" t="s">
        <v>443</v>
      </c>
      <c r="H1250" s="104">
        <v>204</v>
      </c>
    </row>
    <row r="1251" spans="1:8" ht="15" customHeight="1" x14ac:dyDescent="0.25">
      <c r="A1251" t="s">
        <v>6</v>
      </c>
      <c r="B1251" t="s">
        <v>398</v>
      </c>
      <c r="C1251" s="101">
        <v>6838123</v>
      </c>
      <c r="D1251" s="101" t="s">
        <v>3147</v>
      </c>
      <c r="E1251" t="s">
        <v>3148</v>
      </c>
      <c r="F1251" t="s">
        <v>443</v>
      </c>
      <c r="G1251" t="s">
        <v>443</v>
      </c>
      <c r="H1251" s="104">
        <v>228</v>
      </c>
    </row>
    <row r="1252" spans="1:8" ht="15" customHeight="1" x14ac:dyDescent="0.25">
      <c r="A1252" t="s">
        <v>6</v>
      </c>
      <c r="B1252" t="s">
        <v>398</v>
      </c>
      <c r="C1252" s="101">
        <v>6838124</v>
      </c>
      <c r="D1252" s="101" t="s">
        <v>3149</v>
      </c>
      <c r="E1252" t="s">
        <v>3150</v>
      </c>
      <c r="F1252" t="s">
        <v>443</v>
      </c>
      <c r="G1252" t="s">
        <v>443</v>
      </c>
      <c r="H1252" s="104">
        <v>264</v>
      </c>
    </row>
    <row r="1253" spans="1:8" ht="15" customHeight="1" x14ac:dyDescent="0.25">
      <c r="A1253" t="s">
        <v>6</v>
      </c>
      <c r="B1253" t="s">
        <v>398</v>
      </c>
      <c r="C1253" s="101">
        <v>6838125</v>
      </c>
      <c r="D1253" s="101" t="s">
        <v>3151</v>
      </c>
      <c r="E1253" t="s">
        <v>3152</v>
      </c>
      <c r="F1253" t="s">
        <v>443</v>
      </c>
      <c r="G1253" t="s">
        <v>443</v>
      </c>
      <c r="H1253" s="104">
        <v>300</v>
      </c>
    </row>
    <row r="1254" spans="1:8" ht="15" customHeight="1" x14ac:dyDescent="0.25">
      <c r="A1254" t="s">
        <v>6</v>
      </c>
      <c r="B1254" t="s">
        <v>398</v>
      </c>
      <c r="C1254" s="101">
        <v>6838135</v>
      </c>
      <c r="D1254" s="101" t="s">
        <v>3153</v>
      </c>
      <c r="E1254" t="s">
        <v>3154</v>
      </c>
      <c r="F1254" t="s">
        <v>443</v>
      </c>
      <c r="G1254" t="s">
        <v>443</v>
      </c>
      <c r="H1254" s="104">
        <v>12.48</v>
      </c>
    </row>
    <row r="1255" spans="1:8" ht="15" customHeight="1" x14ac:dyDescent="0.25">
      <c r="A1255" t="s">
        <v>6</v>
      </c>
      <c r="B1255" t="s">
        <v>398</v>
      </c>
      <c r="C1255" s="101">
        <v>6838136</v>
      </c>
      <c r="D1255" s="101" t="s">
        <v>3155</v>
      </c>
      <c r="E1255" t="s">
        <v>3156</v>
      </c>
      <c r="F1255" t="s">
        <v>443</v>
      </c>
      <c r="G1255" t="s">
        <v>443</v>
      </c>
      <c r="H1255" s="104">
        <v>7.68</v>
      </c>
    </row>
    <row r="1256" spans="1:8" ht="15" customHeight="1" x14ac:dyDescent="0.25">
      <c r="A1256" t="s">
        <v>6</v>
      </c>
      <c r="B1256" t="s">
        <v>398</v>
      </c>
      <c r="C1256" s="101">
        <v>6838137</v>
      </c>
      <c r="D1256" s="101" t="s">
        <v>3157</v>
      </c>
      <c r="E1256" t="s">
        <v>3158</v>
      </c>
      <c r="F1256" t="s">
        <v>443</v>
      </c>
      <c r="G1256" t="s">
        <v>443</v>
      </c>
      <c r="H1256" s="104">
        <v>13.799999999999999</v>
      </c>
    </row>
    <row r="1257" spans="1:8" ht="15" customHeight="1" x14ac:dyDescent="0.25">
      <c r="A1257" t="s">
        <v>6</v>
      </c>
      <c r="B1257" t="s">
        <v>398</v>
      </c>
      <c r="C1257" s="101">
        <v>6838138</v>
      </c>
      <c r="D1257" s="101" t="s">
        <v>3159</v>
      </c>
      <c r="E1257" t="s">
        <v>3160</v>
      </c>
      <c r="F1257" t="s">
        <v>443</v>
      </c>
      <c r="G1257" t="s">
        <v>443</v>
      </c>
      <c r="H1257" s="104">
        <v>14.52</v>
      </c>
    </row>
    <row r="1258" spans="1:8" ht="15" customHeight="1" x14ac:dyDescent="0.25">
      <c r="A1258" t="s">
        <v>6</v>
      </c>
      <c r="B1258" t="s">
        <v>398</v>
      </c>
      <c r="C1258" s="101">
        <v>6838139</v>
      </c>
      <c r="D1258" s="101" t="s">
        <v>3161</v>
      </c>
      <c r="E1258" t="s">
        <v>3162</v>
      </c>
      <c r="F1258" t="s">
        <v>443</v>
      </c>
      <c r="G1258" t="s">
        <v>443</v>
      </c>
      <c r="H1258" s="104">
        <v>36.6</v>
      </c>
    </row>
    <row r="1259" spans="1:8" ht="15" customHeight="1" x14ac:dyDescent="0.25">
      <c r="A1259" t="s">
        <v>9</v>
      </c>
      <c r="B1259" t="s">
        <v>3163</v>
      </c>
      <c r="C1259" s="101" t="s">
        <v>3164</v>
      </c>
      <c r="D1259" s="101" t="s">
        <v>3165</v>
      </c>
      <c r="E1259" t="s">
        <v>3166</v>
      </c>
      <c r="F1259" t="s">
        <v>3167</v>
      </c>
      <c r="G1259" t="s">
        <v>3168</v>
      </c>
      <c r="H1259" s="104">
        <v>675.88800000000003</v>
      </c>
    </row>
    <row r="1260" spans="1:8" ht="15" customHeight="1" x14ac:dyDescent="0.25">
      <c r="A1260" t="s">
        <v>8</v>
      </c>
      <c r="B1260" t="s">
        <v>865</v>
      </c>
      <c r="C1260" s="101">
        <v>6838290</v>
      </c>
      <c r="D1260" s="101" t="s">
        <v>3169</v>
      </c>
      <c r="E1260" t="s">
        <v>3170</v>
      </c>
      <c r="F1260" t="s">
        <v>1281</v>
      </c>
      <c r="G1260" t="s">
        <v>3171</v>
      </c>
      <c r="H1260" s="104">
        <v>3433.3439999999996</v>
      </c>
    </row>
    <row r="1261" spans="1:8" ht="15" customHeight="1" x14ac:dyDescent="0.25">
      <c r="A1261" t="s">
        <v>6</v>
      </c>
      <c r="B1261" t="s">
        <v>200</v>
      </c>
      <c r="C1261" s="101" t="s">
        <v>3172</v>
      </c>
      <c r="D1261" s="101" t="s">
        <v>3173</v>
      </c>
      <c r="E1261" t="s">
        <v>3174</v>
      </c>
      <c r="F1261" t="s">
        <v>3175</v>
      </c>
      <c r="G1261" t="s">
        <v>3176</v>
      </c>
      <c r="H1261" s="104">
        <v>182.11199999999999</v>
      </c>
    </row>
    <row r="1262" spans="1:8" ht="15" customHeight="1" x14ac:dyDescent="0.25">
      <c r="A1262" t="s">
        <v>6</v>
      </c>
      <c r="B1262" t="s">
        <v>200</v>
      </c>
      <c r="C1262" s="101" t="s">
        <v>3177</v>
      </c>
      <c r="D1262" s="101" t="s">
        <v>3178</v>
      </c>
      <c r="E1262" t="s">
        <v>3179</v>
      </c>
      <c r="F1262" t="s">
        <v>3175</v>
      </c>
      <c r="G1262" t="s">
        <v>3176</v>
      </c>
      <c r="H1262" s="104">
        <v>182.11199999999999</v>
      </c>
    </row>
    <row r="1263" spans="1:8" ht="15" customHeight="1" x14ac:dyDescent="0.25">
      <c r="A1263" t="s">
        <v>10</v>
      </c>
      <c r="B1263" t="s">
        <v>2058</v>
      </c>
      <c r="C1263" s="101">
        <v>6838413</v>
      </c>
      <c r="D1263" s="101" t="s">
        <v>3180</v>
      </c>
      <c r="E1263" t="s">
        <v>3181</v>
      </c>
      <c r="F1263" t="s">
        <v>3182</v>
      </c>
      <c r="G1263" t="s">
        <v>3181</v>
      </c>
      <c r="H1263" s="104">
        <v>2687.1</v>
      </c>
    </row>
    <row r="1264" spans="1:8" ht="15" customHeight="1" x14ac:dyDescent="0.25">
      <c r="A1264" t="s">
        <v>10</v>
      </c>
      <c r="B1264" t="s">
        <v>2058</v>
      </c>
      <c r="C1264" s="101">
        <v>6838414</v>
      </c>
      <c r="D1264" s="101" t="s">
        <v>3183</v>
      </c>
      <c r="E1264" t="s">
        <v>3184</v>
      </c>
      <c r="F1264" t="s">
        <v>3182</v>
      </c>
      <c r="G1264" t="s">
        <v>3184</v>
      </c>
      <c r="H1264" s="104">
        <v>2903.0159999999996</v>
      </c>
    </row>
    <row r="1265" spans="1:8" ht="15" customHeight="1" x14ac:dyDescent="0.25">
      <c r="A1265" t="s">
        <v>10</v>
      </c>
      <c r="B1265" t="s">
        <v>2058</v>
      </c>
      <c r="C1265" s="101">
        <v>6838415</v>
      </c>
      <c r="D1265" s="101" t="s">
        <v>3185</v>
      </c>
      <c r="E1265" t="s">
        <v>3186</v>
      </c>
      <c r="F1265" t="s">
        <v>3182</v>
      </c>
      <c r="G1265" t="s">
        <v>3186</v>
      </c>
      <c r="H1265" s="104">
        <v>3466.8240000000001</v>
      </c>
    </row>
    <row r="1266" spans="1:8" ht="15" customHeight="1" x14ac:dyDescent="0.25">
      <c r="A1266" t="s">
        <v>10</v>
      </c>
      <c r="B1266" t="s">
        <v>2058</v>
      </c>
      <c r="C1266" s="101">
        <v>6838416</v>
      </c>
      <c r="D1266" s="101" t="s">
        <v>3187</v>
      </c>
      <c r="E1266" t="s">
        <v>3188</v>
      </c>
      <c r="F1266" t="s">
        <v>3182</v>
      </c>
      <c r="G1266" t="s">
        <v>3188</v>
      </c>
      <c r="H1266" s="104">
        <v>5002.62</v>
      </c>
    </row>
    <row r="1267" spans="1:8" ht="15" customHeight="1" x14ac:dyDescent="0.25">
      <c r="A1267" t="s">
        <v>10</v>
      </c>
      <c r="B1267" t="s">
        <v>2058</v>
      </c>
      <c r="C1267" s="101">
        <v>6838417</v>
      </c>
      <c r="D1267" s="101" t="s">
        <v>3189</v>
      </c>
      <c r="E1267" t="s">
        <v>3190</v>
      </c>
      <c r="F1267" t="s">
        <v>3182</v>
      </c>
      <c r="G1267" t="s">
        <v>3190</v>
      </c>
      <c r="H1267" s="104">
        <v>5797.1279999999997</v>
      </c>
    </row>
    <row r="1268" spans="1:8" ht="15" customHeight="1" x14ac:dyDescent="0.25">
      <c r="A1268" t="s">
        <v>10</v>
      </c>
      <c r="B1268" t="s">
        <v>2058</v>
      </c>
      <c r="C1268" s="101">
        <v>6838418</v>
      </c>
      <c r="D1268" s="101" t="s">
        <v>3191</v>
      </c>
      <c r="E1268" t="s">
        <v>3192</v>
      </c>
      <c r="F1268" t="s">
        <v>3182</v>
      </c>
      <c r="G1268" t="s">
        <v>3192</v>
      </c>
      <c r="H1268" s="104">
        <v>6460.7879999999996</v>
      </c>
    </row>
    <row r="1269" spans="1:8" ht="15" customHeight="1" x14ac:dyDescent="0.25">
      <c r="A1269" t="s">
        <v>10</v>
      </c>
      <c r="B1269" t="s">
        <v>2058</v>
      </c>
      <c r="C1269" s="101">
        <v>6838419</v>
      </c>
      <c r="D1269" s="101" t="s">
        <v>3193</v>
      </c>
      <c r="E1269" t="s">
        <v>3194</v>
      </c>
      <c r="F1269" t="s">
        <v>3182</v>
      </c>
      <c r="G1269" t="s">
        <v>3194</v>
      </c>
      <c r="H1269" s="104">
        <v>7093.0559999999996</v>
      </c>
    </row>
    <row r="1270" spans="1:8" ht="15" customHeight="1" x14ac:dyDescent="0.25">
      <c r="A1270" t="s">
        <v>10</v>
      </c>
      <c r="B1270" t="s">
        <v>2058</v>
      </c>
      <c r="C1270" s="101">
        <v>6838420</v>
      </c>
      <c r="D1270" s="101" t="s">
        <v>3195</v>
      </c>
      <c r="E1270" t="s">
        <v>3196</v>
      </c>
      <c r="F1270" t="s">
        <v>3182</v>
      </c>
      <c r="G1270" t="s">
        <v>3196</v>
      </c>
      <c r="H1270" s="104">
        <v>5724.48</v>
      </c>
    </row>
    <row r="1271" spans="1:8" ht="15" customHeight="1" x14ac:dyDescent="0.25">
      <c r="A1271" t="s">
        <v>10</v>
      </c>
      <c r="B1271" t="s">
        <v>2058</v>
      </c>
      <c r="C1271" s="101">
        <v>6838421</v>
      </c>
      <c r="D1271" s="101" t="s">
        <v>3197</v>
      </c>
      <c r="E1271" t="s">
        <v>3198</v>
      </c>
      <c r="F1271" t="s">
        <v>3199</v>
      </c>
      <c r="G1271" t="s">
        <v>3198</v>
      </c>
      <c r="H1271" s="104">
        <v>9692.2439999999988</v>
      </c>
    </row>
    <row r="1272" spans="1:8" ht="15" customHeight="1" x14ac:dyDescent="0.25">
      <c r="A1272" t="s">
        <v>10</v>
      </c>
      <c r="B1272" t="s">
        <v>2058</v>
      </c>
      <c r="C1272" s="101">
        <v>6838422</v>
      </c>
      <c r="D1272" s="101" t="s">
        <v>3200</v>
      </c>
      <c r="E1272" t="s">
        <v>3201</v>
      </c>
      <c r="F1272" t="s">
        <v>3199</v>
      </c>
      <c r="G1272" t="s">
        <v>3201</v>
      </c>
      <c r="H1272" s="104">
        <v>10570.632</v>
      </c>
    </row>
    <row r="1273" spans="1:8" ht="15" customHeight="1" x14ac:dyDescent="0.25">
      <c r="A1273" t="s">
        <v>10</v>
      </c>
      <c r="B1273" t="s">
        <v>2058</v>
      </c>
      <c r="C1273" s="101">
        <v>6838423</v>
      </c>
      <c r="D1273" s="101" t="s">
        <v>3202</v>
      </c>
      <c r="E1273" t="s">
        <v>3203</v>
      </c>
      <c r="F1273" t="s">
        <v>3199</v>
      </c>
      <c r="G1273" t="s">
        <v>3203</v>
      </c>
      <c r="H1273" s="104">
        <v>13229.351999999999</v>
      </c>
    </row>
    <row r="1274" spans="1:8" ht="15" customHeight="1" x14ac:dyDescent="0.25">
      <c r="A1274" t="s">
        <v>10</v>
      </c>
      <c r="B1274" t="s">
        <v>2058</v>
      </c>
      <c r="C1274" s="101">
        <v>6838424</v>
      </c>
      <c r="D1274" s="101" t="s">
        <v>3204</v>
      </c>
      <c r="E1274" t="s">
        <v>3205</v>
      </c>
      <c r="F1274" t="s">
        <v>3199</v>
      </c>
      <c r="G1274" t="s">
        <v>3205</v>
      </c>
      <c r="H1274" s="104">
        <v>14351.351999999999</v>
      </c>
    </row>
    <row r="1275" spans="1:8" ht="15" customHeight="1" x14ac:dyDescent="0.25">
      <c r="A1275" t="s">
        <v>10</v>
      </c>
      <c r="B1275" t="s">
        <v>2058</v>
      </c>
      <c r="C1275" s="101">
        <v>6838425</v>
      </c>
      <c r="D1275" s="101" t="s">
        <v>3206</v>
      </c>
      <c r="E1275" t="s">
        <v>3207</v>
      </c>
      <c r="F1275" t="s">
        <v>3199</v>
      </c>
      <c r="G1275" t="s">
        <v>3207</v>
      </c>
      <c r="H1275" s="104">
        <v>15966.9</v>
      </c>
    </row>
    <row r="1276" spans="1:8" ht="15" customHeight="1" x14ac:dyDescent="0.25">
      <c r="A1276" t="s">
        <v>10</v>
      </c>
      <c r="B1276" t="s">
        <v>2058</v>
      </c>
      <c r="C1276" s="101">
        <v>6838426</v>
      </c>
      <c r="D1276" s="101" t="s">
        <v>3208</v>
      </c>
      <c r="E1276" t="s">
        <v>3209</v>
      </c>
      <c r="F1276" t="s">
        <v>3199</v>
      </c>
      <c r="G1276" t="s">
        <v>3209</v>
      </c>
      <c r="H1276" s="104">
        <v>13429.716</v>
      </c>
    </row>
    <row r="1277" spans="1:8" ht="15" customHeight="1" x14ac:dyDescent="0.25">
      <c r="A1277" t="s">
        <v>10</v>
      </c>
      <c r="B1277" t="s">
        <v>2058</v>
      </c>
      <c r="C1277" s="101">
        <v>6838427</v>
      </c>
      <c r="D1277" s="101" t="s">
        <v>3210</v>
      </c>
      <c r="E1277" t="s">
        <v>3211</v>
      </c>
      <c r="F1277" t="s">
        <v>3199</v>
      </c>
      <c r="G1277" t="s">
        <v>3211</v>
      </c>
      <c r="H1277" s="104">
        <v>6654.9479999999994</v>
      </c>
    </row>
    <row r="1278" spans="1:8" ht="15" customHeight="1" x14ac:dyDescent="0.25">
      <c r="A1278" t="s">
        <v>10</v>
      </c>
      <c r="B1278" t="s">
        <v>2058</v>
      </c>
      <c r="C1278" s="101">
        <v>6838428</v>
      </c>
      <c r="D1278" s="101" t="s">
        <v>3212</v>
      </c>
      <c r="E1278" t="s">
        <v>3213</v>
      </c>
      <c r="F1278" t="s">
        <v>3199</v>
      </c>
      <c r="G1278" t="s">
        <v>3213</v>
      </c>
      <c r="H1278" s="104">
        <v>6730.8720000000003</v>
      </c>
    </row>
    <row r="1279" spans="1:8" ht="15" customHeight="1" x14ac:dyDescent="0.25">
      <c r="A1279" t="s">
        <v>10</v>
      </c>
      <c r="B1279" t="s">
        <v>2058</v>
      </c>
      <c r="C1279" s="101">
        <v>6838429</v>
      </c>
      <c r="D1279" s="101" t="s">
        <v>3214</v>
      </c>
      <c r="E1279" t="s">
        <v>3215</v>
      </c>
      <c r="F1279" t="s">
        <v>3199</v>
      </c>
      <c r="G1279" t="s">
        <v>3215</v>
      </c>
      <c r="H1279" s="104">
        <v>6801.5999999999995</v>
      </c>
    </row>
    <row r="1280" spans="1:8" ht="15" customHeight="1" x14ac:dyDescent="0.25">
      <c r="A1280" t="s">
        <v>10</v>
      </c>
      <c r="B1280" t="s">
        <v>2058</v>
      </c>
      <c r="C1280" s="101">
        <v>6838430</v>
      </c>
      <c r="D1280" s="101" t="s">
        <v>3216</v>
      </c>
      <c r="E1280" t="s">
        <v>3217</v>
      </c>
      <c r="F1280" t="s">
        <v>3199</v>
      </c>
      <c r="G1280" t="s">
        <v>3217</v>
      </c>
      <c r="H1280" s="104">
        <v>7505.1120000000001</v>
      </c>
    </row>
    <row r="1281" spans="1:8" ht="15" customHeight="1" x14ac:dyDescent="0.25">
      <c r="A1281" t="s">
        <v>10</v>
      </c>
      <c r="B1281" t="s">
        <v>2058</v>
      </c>
      <c r="C1281" s="101">
        <v>6838431</v>
      </c>
      <c r="D1281" s="101" t="s">
        <v>3218</v>
      </c>
      <c r="E1281" t="s">
        <v>3219</v>
      </c>
      <c r="F1281" t="s">
        <v>3199</v>
      </c>
      <c r="G1281" t="s">
        <v>3219</v>
      </c>
      <c r="H1281" s="104">
        <v>7782.5759999999991</v>
      </c>
    </row>
    <row r="1282" spans="1:8" ht="15" customHeight="1" x14ac:dyDescent="0.25">
      <c r="A1282" t="s">
        <v>10</v>
      </c>
      <c r="B1282" t="s">
        <v>2058</v>
      </c>
      <c r="C1282" s="101">
        <v>6838432</v>
      </c>
      <c r="D1282" s="101" t="s">
        <v>3220</v>
      </c>
      <c r="E1282" t="s">
        <v>3221</v>
      </c>
      <c r="F1282" t="s">
        <v>3199</v>
      </c>
      <c r="G1282" t="s">
        <v>3221</v>
      </c>
      <c r="H1282" s="104">
        <v>8897.3279999999995</v>
      </c>
    </row>
    <row r="1283" spans="1:8" ht="15" customHeight="1" x14ac:dyDescent="0.25">
      <c r="A1283" t="s">
        <v>10</v>
      </c>
      <c r="B1283" t="s">
        <v>2058</v>
      </c>
      <c r="C1283" s="101">
        <v>6838433</v>
      </c>
      <c r="D1283" s="101" t="s">
        <v>3222</v>
      </c>
      <c r="E1283" t="s">
        <v>3223</v>
      </c>
      <c r="F1283" t="s">
        <v>3199</v>
      </c>
      <c r="G1283" t="s">
        <v>3223</v>
      </c>
      <c r="H1283" s="104">
        <v>7597.32</v>
      </c>
    </row>
    <row r="1284" spans="1:8" ht="15" customHeight="1" x14ac:dyDescent="0.25">
      <c r="A1284" t="s">
        <v>10</v>
      </c>
      <c r="B1284" t="s">
        <v>2058</v>
      </c>
      <c r="C1284" s="101">
        <v>6838434</v>
      </c>
      <c r="D1284" s="101" t="s">
        <v>3224</v>
      </c>
      <c r="E1284" t="s">
        <v>3225</v>
      </c>
      <c r="F1284" t="s">
        <v>3199</v>
      </c>
      <c r="G1284" t="s">
        <v>3225</v>
      </c>
      <c r="H1284" s="104">
        <v>9059.7240000000002</v>
      </c>
    </row>
    <row r="1285" spans="1:8" ht="15" customHeight="1" x14ac:dyDescent="0.25">
      <c r="A1285" t="s">
        <v>10</v>
      </c>
      <c r="B1285" t="s">
        <v>2058</v>
      </c>
      <c r="C1285" s="101">
        <v>6838435</v>
      </c>
      <c r="D1285" s="101" t="s">
        <v>3226</v>
      </c>
      <c r="E1285" t="s">
        <v>3227</v>
      </c>
      <c r="F1285" t="s">
        <v>3199</v>
      </c>
      <c r="G1285" t="s">
        <v>3227</v>
      </c>
      <c r="H1285" s="104">
        <v>9138.732</v>
      </c>
    </row>
    <row r="1286" spans="1:8" ht="15" customHeight="1" x14ac:dyDescent="0.25">
      <c r="A1286" t="s">
        <v>10</v>
      </c>
      <c r="B1286" t="s">
        <v>2058</v>
      </c>
      <c r="C1286" s="101">
        <v>6838436</v>
      </c>
      <c r="D1286" s="101" t="s">
        <v>3228</v>
      </c>
      <c r="E1286" t="s">
        <v>3229</v>
      </c>
      <c r="F1286" t="s">
        <v>3199</v>
      </c>
      <c r="G1286" t="s">
        <v>3229</v>
      </c>
      <c r="H1286" s="104">
        <v>9633.1080000000002</v>
      </c>
    </row>
    <row r="1287" spans="1:8" ht="15" customHeight="1" x14ac:dyDescent="0.25">
      <c r="A1287" t="s">
        <v>10</v>
      </c>
      <c r="B1287" t="s">
        <v>2058</v>
      </c>
      <c r="C1287" s="101">
        <v>6838437</v>
      </c>
      <c r="D1287" s="101" t="s">
        <v>3230</v>
      </c>
      <c r="E1287" t="s">
        <v>3231</v>
      </c>
      <c r="F1287" t="s">
        <v>3199</v>
      </c>
      <c r="G1287" t="s">
        <v>3231</v>
      </c>
      <c r="H1287" s="104">
        <v>13780.404</v>
      </c>
    </row>
    <row r="1288" spans="1:8" ht="15" customHeight="1" x14ac:dyDescent="0.25">
      <c r="A1288" t="s">
        <v>10</v>
      </c>
      <c r="B1288" t="s">
        <v>2058</v>
      </c>
      <c r="C1288" s="101">
        <v>6838438</v>
      </c>
      <c r="D1288" s="101" t="s">
        <v>3232</v>
      </c>
      <c r="E1288" t="s">
        <v>3233</v>
      </c>
      <c r="F1288" t="s">
        <v>3199</v>
      </c>
      <c r="G1288" t="s">
        <v>3233</v>
      </c>
      <c r="H1288" s="104">
        <v>13896.371999999999</v>
      </c>
    </row>
    <row r="1289" spans="1:8" ht="15" customHeight="1" x14ac:dyDescent="0.25">
      <c r="A1289" t="s">
        <v>10</v>
      </c>
      <c r="B1289" t="s">
        <v>2058</v>
      </c>
      <c r="C1289" s="101">
        <v>6838439</v>
      </c>
      <c r="D1289" s="101" t="s">
        <v>3234</v>
      </c>
      <c r="E1289" t="s">
        <v>3235</v>
      </c>
      <c r="F1289" t="s">
        <v>3199</v>
      </c>
      <c r="G1289" t="s">
        <v>3235</v>
      </c>
      <c r="H1289" s="104">
        <v>10429.536</v>
      </c>
    </row>
    <row r="1290" spans="1:8" ht="15" customHeight="1" x14ac:dyDescent="0.25">
      <c r="A1290" t="s">
        <v>10</v>
      </c>
      <c r="B1290" t="s">
        <v>2058</v>
      </c>
      <c r="C1290" s="101">
        <v>6838440</v>
      </c>
      <c r="D1290" s="101" t="s">
        <v>3236</v>
      </c>
      <c r="E1290" t="s">
        <v>3237</v>
      </c>
      <c r="F1290" t="s">
        <v>3238</v>
      </c>
      <c r="G1290" t="s">
        <v>3237</v>
      </c>
      <c r="H1290" s="104">
        <v>1280.856</v>
      </c>
    </row>
    <row r="1291" spans="1:8" ht="15" customHeight="1" x14ac:dyDescent="0.25">
      <c r="A1291" t="s">
        <v>10</v>
      </c>
      <c r="B1291" t="s">
        <v>2058</v>
      </c>
      <c r="C1291" s="101">
        <v>6838441</v>
      </c>
      <c r="D1291" s="101" t="s">
        <v>3239</v>
      </c>
      <c r="E1291" t="s">
        <v>3240</v>
      </c>
      <c r="F1291" t="s">
        <v>3238</v>
      </c>
      <c r="G1291" t="s">
        <v>3240</v>
      </c>
      <c r="H1291" s="104">
        <v>1034.556</v>
      </c>
    </row>
    <row r="1292" spans="1:8" ht="15" customHeight="1" x14ac:dyDescent="0.25">
      <c r="A1292" t="s">
        <v>10</v>
      </c>
      <c r="B1292" t="s">
        <v>2058</v>
      </c>
      <c r="C1292" s="101">
        <v>6838442</v>
      </c>
      <c r="D1292" s="101" t="s">
        <v>3241</v>
      </c>
      <c r="E1292" t="s">
        <v>3242</v>
      </c>
      <c r="F1292" t="s">
        <v>3238</v>
      </c>
      <c r="G1292" t="s">
        <v>3242</v>
      </c>
      <c r="H1292" s="104">
        <v>1105.296</v>
      </c>
    </row>
    <row r="1293" spans="1:8" ht="15" customHeight="1" x14ac:dyDescent="0.25">
      <c r="A1293" t="s">
        <v>10</v>
      </c>
      <c r="B1293" t="s">
        <v>2058</v>
      </c>
      <c r="C1293" s="101">
        <v>6838443</v>
      </c>
      <c r="D1293" s="101" t="s">
        <v>3243</v>
      </c>
      <c r="E1293" t="s">
        <v>3244</v>
      </c>
      <c r="F1293" t="s">
        <v>3238</v>
      </c>
      <c r="G1293" t="s">
        <v>3244</v>
      </c>
      <c r="H1293" s="104">
        <v>1134.2280000000001</v>
      </c>
    </row>
    <row r="1294" spans="1:8" ht="15" customHeight="1" x14ac:dyDescent="0.25">
      <c r="A1294" t="s">
        <v>10</v>
      </c>
      <c r="B1294" t="s">
        <v>2058</v>
      </c>
      <c r="C1294" s="101">
        <v>6838444</v>
      </c>
      <c r="D1294" s="101" t="s">
        <v>3245</v>
      </c>
      <c r="E1294" t="s">
        <v>3246</v>
      </c>
      <c r="F1294" t="s">
        <v>3238</v>
      </c>
      <c r="G1294" t="s">
        <v>3246</v>
      </c>
      <c r="H1294" s="104">
        <v>1211.1959999999999</v>
      </c>
    </row>
    <row r="1295" spans="1:8" ht="15" customHeight="1" x14ac:dyDescent="0.25">
      <c r="A1295" t="s">
        <v>10</v>
      </c>
      <c r="B1295" t="s">
        <v>2058</v>
      </c>
      <c r="C1295" s="101">
        <v>6838445</v>
      </c>
      <c r="D1295" s="101" t="s">
        <v>3247</v>
      </c>
      <c r="E1295" t="s">
        <v>3248</v>
      </c>
      <c r="F1295" t="s">
        <v>3238</v>
      </c>
      <c r="G1295" t="s">
        <v>3248</v>
      </c>
      <c r="H1295" s="104">
        <v>1415.712</v>
      </c>
    </row>
    <row r="1296" spans="1:8" ht="15" customHeight="1" x14ac:dyDescent="0.25">
      <c r="A1296" t="s">
        <v>10</v>
      </c>
      <c r="B1296" t="s">
        <v>2058</v>
      </c>
      <c r="C1296" s="101">
        <v>6838446</v>
      </c>
      <c r="D1296" s="101" t="s">
        <v>3249</v>
      </c>
      <c r="E1296" t="s">
        <v>3250</v>
      </c>
      <c r="F1296" t="s">
        <v>3238</v>
      </c>
      <c r="G1296" t="s">
        <v>3250</v>
      </c>
      <c r="H1296" s="104">
        <v>1476.828</v>
      </c>
    </row>
    <row r="1297" spans="1:8" ht="15" customHeight="1" x14ac:dyDescent="0.25">
      <c r="A1297" t="s">
        <v>10</v>
      </c>
      <c r="B1297" t="s">
        <v>2058</v>
      </c>
      <c r="C1297" s="101">
        <v>6838447</v>
      </c>
      <c r="D1297" s="101" t="s">
        <v>3251</v>
      </c>
      <c r="E1297" t="s">
        <v>3252</v>
      </c>
      <c r="F1297" t="s">
        <v>3238</v>
      </c>
      <c r="G1297" t="s">
        <v>3252</v>
      </c>
      <c r="H1297" s="104">
        <v>1286.316</v>
      </c>
    </row>
    <row r="1298" spans="1:8" ht="15" customHeight="1" x14ac:dyDescent="0.25">
      <c r="A1298" t="s">
        <v>10</v>
      </c>
      <c r="B1298" t="s">
        <v>2058</v>
      </c>
      <c r="C1298" s="101">
        <v>6838448</v>
      </c>
      <c r="D1298" s="101" t="s">
        <v>3253</v>
      </c>
      <c r="E1298" t="s">
        <v>3254</v>
      </c>
      <c r="F1298" t="s">
        <v>3255</v>
      </c>
      <c r="G1298" t="s">
        <v>2099</v>
      </c>
      <c r="H1298" s="104">
        <v>275.59199999999998</v>
      </c>
    </row>
    <row r="1299" spans="1:8" ht="15" customHeight="1" x14ac:dyDescent="0.25">
      <c r="A1299" t="s">
        <v>10</v>
      </c>
      <c r="B1299" t="s">
        <v>2058</v>
      </c>
      <c r="C1299" s="101">
        <v>6838449</v>
      </c>
      <c r="D1299" s="101" t="s">
        <v>3256</v>
      </c>
      <c r="E1299" t="s">
        <v>3257</v>
      </c>
      <c r="F1299" t="s">
        <v>3255</v>
      </c>
      <c r="G1299" t="s">
        <v>2099</v>
      </c>
      <c r="H1299" s="104">
        <v>275.59199999999998</v>
      </c>
    </row>
    <row r="1300" spans="1:8" ht="15" customHeight="1" x14ac:dyDescent="0.25">
      <c r="A1300" t="s">
        <v>10</v>
      </c>
      <c r="B1300" t="s">
        <v>2058</v>
      </c>
      <c r="C1300" s="101">
        <v>6838450</v>
      </c>
      <c r="D1300" s="101" t="s">
        <v>3258</v>
      </c>
      <c r="E1300" t="s">
        <v>3259</v>
      </c>
      <c r="F1300" t="s">
        <v>3255</v>
      </c>
      <c r="G1300" t="s">
        <v>2099</v>
      </c>
      <c r="H1300" s="104">
        <v>275.59199999999998</v>
      </c>
    </row>
    <row r="1301" spans="1:8" ht="15" customHeight="1" x14ac:dyDescent="0.25">
      <c r="A1301" t="s">
        <v>8</v>
      </c>
      <c r="B1301" t="s">
        <v>410</v>
      </c>
      <c r="C1301" s="101">
        <v>6838451</v>
      </c>
      <c r="D1301" s="101" t="s">
        <v>3260</v>
      </c>
      <c r="E1301" t="s">
        <v>3261</v>
      </c>
      <c r="F1301" t="s">
        <v>3262</v>
      </c>
      <c r="G1301" t="s">
        <v>3263</v>
      </c>
      <c r="H1301" s="104">
        <v>137.60399999999998</v>
      </c>
    </row>
    <row r="1302" spans="1:8" ht="15" customHeight="1" x14ac:dyDescent="0.25">
      <c r="A1302" t="s">
        <v>8</v>
      </c>
      <c r="B1302" t="s">
        <v>865</v>
      </c>
      <c r="C1302" s="101">
        <v>6838517</v>
      </c>
      <c r="D1302" s="101" t="s">
        <v>3264</v>
      </c>
      <c r="E1302" t="s">
        <v>3265</v>
      </c>
      <c r="F1302" t="s">
        <v>1281</v>
      </c>
      <c r="G1302" t="s">
        <v>1282</v>
      </c>
      <c r="H1302" s="104">
        <v>4167.5999999999995</v>
      </c>
    </row>
    <row r="1303" spans="1:8" ht="15" customHeight="1" x14ac:dyDescent="0.25">
      <c r="A1303" t="s">
        <v>8</v>
      </c>
      <c r="B1303" t="s">
        <v>865</v>
      </c>
      <c r="C1303" s="101">
        <v>6838518</v>
      </c>
      <c r="D1303" s="101" t="s">
        <v>3266</v>
      </c>
      <c r="E1303" t="s">
        <v>1136</v>
      </c>
      <c r="F1303" t="s">
        <v>1121</v>
      </c>
      <c r="G1303" t="s">
        <v>3267</v>
      </c>
      <c r="H1303" s="104">
        <v>3769.2</v>
      </c>
    </row>
    <row r="1304" spans="1:8" ht="15" customHeight="1" x14ac:dyDescent="0.25">
      <c r="A1304" t="s">
        <v>8</v>
      </c>
      <c r="B1304" t="s">
        <v>865</v>
      </c>
      <c r="C1304" s="101">
        <v>6838519</v>
      </c>
      <c r="D1304" s="101" t="s">
        <v>3268</v>
      </c>
      <c r="E1304" t="s">
        <v>3269</v>
      </c>
      <c r="F1304" t="s">
        <v>1295</v>
      </c>
      <c r="G1304" t="s">
        <v>3267</v>
      </c>
      <c r="H1304" s="104">
        <v>3769.2</v>
      </c>
    </row>
    <row r="1305" spans="1:8" ht="15" customHeight="1" x14ac:dyDescent="0.25">
      <c r="A1305" t="s">
        <v>8</v>
      </c>
      <c r="B1305" t="s">
        <v>865</v>
      </c>
      <c r="C1305" s="101">
        <v>6838520</v>
      </c>
      <c r="D1305" s="101" t="s">
        <v>3270</v>
      </c>
      <c r="E1305" t="s">
        <v>3271</v>
      </c>
      <c r="F1305" t="s">
        <v>1295</v>
      </c>
      <c r="G1305" t="s">
        <v>1230</v>
      </c>
      <c r="H1305" s="104">
        <v>4650</v>
      </c>
    </row>
    <row r="1306" spans="1:8" ht="15" customHeight="1" x14ac:dyDescent="0.25">
      <c r="A1306" t="s">
        <v>8</v>
      </c>
      <c r="B1306" t="s">
        <v>410</v>
      </c>
      <c r="C1306" s="101">
        <v>6838681</v>
      </c>
      <c r="D1306" s="101" t="s">
        <v>3272</v>
      </c>
      <c r="E1306" t="s">
        <v>3273</v>
      </c>
      <c r="F1306" t="s">
        <v>553</v>
      </c>
      <c r="G1306" t="s">
        <v>3274</v>
      </c>
      <c r="H1306" s="104">
        <v>274.5</v>
      </c>
    </row>
    <row r="1307" spans="1:8" ht="15" customHeight="1" x14ac:dyDescent="0.25">
      <c r="A1307" t="s">
        <v>8</v>
      </c>
      <c r="B1307" t="s">
        <v>865</v>
      </c>
      <c r="C1307" s="101">
        <v>6838715</v>
      </c>
      <c r="D1307" s="101" t="s">
        <v>3275</v>
      </c>
      <c r="E1307" t="s">
        <v>3276</v>
      </c>
      <c r="F1307" t="s">
        <v>1121</v>
      </c>
      <c r="G1307" t="s">
        <v>1230</v>
      </c>
      <c r="H1307" s="104">
        <v>3967.2</v>
      </c>
    </row>
    <row r="1308" spans="1:8" ht="15" customHeight="1" x14ac:dyDescent="0.25">
      <c r="A1308" t="s">
        <v>8</v>
      </c>
      <c r="B1308" t="s">
        <v>865</v>
      </c>
      <c r="C1308" s="101">
        <v>6838716</v>
      </c>
      <c r="D1308" s="101" t="s">
        <v>3277</v>
      </c>
      <c r="E1308" t="s">
        <v>3278</v>
      </c>
      <c r="F1308" t="s">
        <v>1121</v>
      </c>
      <c r="G1308" t="s">
        <v>1230</v>
      </c>
      <c r="H1308" s="104">
        <v>5160</v>
      </c>
    </row>
    <row r="1309" spans="1:8" ht="15" customHeight="1" x14ac:dyDescent="0.25">
      <c r="A1309" t="s">
        <v>8</v>
      </c>
      <c r="B1309" t="s">
        <v>865</v>
      </c>
      <c r="C1309" s="101">
        <v>6838717</v>
      </c>
      <c r="D1309" s="101" t="s">
        <v>3279</v>
      </c>
      <c r="E1309" t="s">
        <v>3280</v>
      </c>
      <c r="F1309" t="s">
        <v>1121</v>
      </c>
      <c r="G1309" t="s">
        <v>1230</v>
      </c>
      <c r="H1309" s="104">
        <v>6286.8</v>
      </c>
    </row>
    <row r="1310" spans="1:8" ht="15" customHeight="1" x14ac:dyDescent="0.25">
      <c r="A1310" t="s">
        <v>8</v>
      </c>
      <c r="B1310" t="s">
        <v>865</v>
      </c>
      <c r="C1310" s="101">
        <v>6838718</v>
      </c>
      <c r="D1310" s="101" t="s">
        <v>3281</v>
      </c>
      <c r="E1310" t="s">
        <v>3282</v>
      </c>
      <c r="F1310" t="s">
        <v>1121</v>
      </c>
      <c r="G1310" t="s">
        <v>1230</v>
      </c>
      <c r="H1310" s="104">
        <v>7905.5999999999995</v>
      </c>
    </row>
    <row r="1311" spans="1:8" ht="15" customHeight="1" x14ac:dyDescent="0.25">
      <c r="A1311" t="s">
        <v>8</v>
      </c>
      <c r="B1311" t="s">
        <v>865</v>
      </c>
      <c r="C1311" s="101">
        <v>6838719</v>
      </c>
      <c r="D1311" s="101" t="s">
        <v>3283</v>
      </c>
      <c r="E1311" t="s">
        <v>3284</v>
      </c>
      <c r="F1311" t="s">
        <v>1121</v>
      </c>
      <c r="G1311" t="s">
        <v>1230</v>
      </c>
      <c r="H1311" s="104">
        <v>8682</v>
      </c>
    </row>
    <row r="1312" spans="1:8" ht="15" customHeight="1" x14ac:dyDescent="0.25">
      <c r="A1312" t="s">
        <v>8</v>
      </c>
      <c r="B1312" t="s">
        <v>1403</v>
      </c>
      <c r="C1312" s="101">
        <v>6838772</v>
      </c>
      <c r="D1312" s="101" t="s">
        <v>3285</v>
      </c>
      <c r="E1312" t="s">
        <v>3286</v>
      </c>
      <c r="F1312" t="s">
        <v>907</v>
      </c>
      <c r="G1312" t="s">
        <v>1971</v>
      </c>
      <c r="H1312" s="104">
        <v>120368.16</v>
      </c>
    </row>
    <row r="1313" spans="1:8" ht="15" customHeight="1" x14ac:dyDescent="0.25">
      <c r="A1313" t="s">
        <v>8</v>
      </c>
      <c r="B1313" t="s">
        <v>1403</v>
      </c>
      <c r="C1313" s="101">
        <v>6838773</v>
      </c>
      <c r="D1313" s="101" t="s">
        <v>3287</v>
      </c>
      <c r="E1313" t="s">
        <v>3288</v>
      </c>
      <c r="F1313" t="s">
        <v>907</v>
      </c>
      <c r="G1313" t="s">
        <v>1971</v>
      </c>
      <c r="H1313" s="104">
        <v>125240.63999999998</v>
      </c>
    </row>
    <row r="1314" spans="1:8" ht="15" customHeight="1" x14ac:dyDescent="0.25">
      <c r="A1314" t="s">
        <v>8</v>
      </c>
      <c r="B1314" t="s">
        <v>1403</v>
      </c>
      <c r="C1314" s="101">
        <v>6838774</v>
      </c>
      <c r="D1314" s="101" t="s">
        <v>3289</v>
      </c>
      <c r="E1314" t="s">
        <v>3290</v>
      </c>
      <c r="F1314" t="s">
        <v>907</v>
      </c>
      <c r="G1314" t="s">
        <v>1971</v>
      </c>
      <c r="H1314" s="104">
        <v>130850.87999999999</v>
      </c>
    </row>
    <row r="1315" spans="1:8" ht="15" customHeight="1" x14ac:dyDescent="0.25">
      <c r="A1315" t="s">
        <v>8</v>
      </c>
      <c r="B1315" t="s">
        <v>1403</v>
      </c>
      <c r="C1315" s="101">
        <v>6838775</v>
      </c>
      <c r="D1315" s="101" t="s">
        <v>3291</v>
      </c>
      <c r="E1315" t="s">
        <v>3292</v>
      </c>
      <c r="F1315" t="s">
        <v>907</v>
      </c>
      <c r="G1315" t="s">
        <v>1971</v>
      </c>
      <c r="H1315" s="104">
        <v>144377.87999999998</v>
      </c>
    </row>
    <row r="1316" spans="1:8" ht="15" customHeight="1" x14ac:dyDescent="0.25">
      <c r="A1316" t="s">
        <v>8</v>
      </c>
      <c r="B1316" t="s">
        <v>1403</v>
      </c>
      <c r="C1316" s="101">
        <v>6838776</v>
      </c>
      <c r="D1316" s="101" t="s">
        <v>3293</v>
      </c>
      <c r="E1316" t="s">
        <v>3294</v>
      </c>
      <c r="F1316" t="s">
        <v>907</v>
      </c>
      <c r="G1316" t="s">
        <v>1971</v>
      </c>
      <c r="H1316" s="104">
        <v>154241.76</v>
      </c>
    </row>
    <row r="1317" spans="1:8" ht="15" customHeight="1" x14ac:dyDescent="0.25">
      <c r="A1317" t="s">
        <v>8</v>
      </c>
      <c r="B1317" t="s">
        <v>865</v>
      </c>
      <c r="C1317" s="101">
        <v>6838777</v>
      </c>
      <c r="D1317" s="101" t="s">
        <v>3295</v>
      </c>
      <c r="E1317" t="s">
        <v>3296</v>
      </c>
      <c r="F1317" t="s">
        <v>927</v>
      </c>
      <c r="G1317" t="s">
        <v>935</v>
      </c>
      <c r="H1317" s="104">
        <v>7143.5999999999995</v>
      </c>
    </row>
    <row r="1318" spans="1:8" ht="15" customHeight="1" x14ac:dyDescent="0.25">
      <c r="A1318" t="s">
        <v>8</v>
      </c>
      <c r="B1318" t="s">
        <v>865</v>
      </c>
      <c r="C1318" s="101">
        <v>6838778</v>
      </c>
      <c r="D1318" s="101" t="s">
        <v>3297</v>
      </c>
      <c r="E1318" t="s">
        <v>3298</v>
      </c>
      <c r="F1318" t="s">
        <v>890</v>
      </c>
      <c r="G1318" t="s">
        <v>3299</v>
      </c>
      <c r="H1318" s="104">
        <v>12880.8</v>
      </c>
    </row>
    <row r="1319" spans="1:8" ht="15" customHeight="1" x14ac:dyDescent="0.25">
      <c r="A1319" t="s">
        <v>8</v>
      </c>
      <c r="B1319" t="s">
        <v>865</v>
      </c>
      <c r="C1319" s="101">
        <v>6838779</v>
      </c>
      <c r="D1319" s="101" t="s">
        <v>3300</v>
      </c>
      <c r="E1319" t="s">
        <v>3301</v>
      </c>
      <c r="F1319" t="s">
        <v>868</v>
      </c>
      <c r="G1319" t="s">
        <v>869</v>
      </c>
      <c r="H1319" s="104">
        <v>3136.7999999999997</v>
      </c>
    </row>
    <row r="1320" spans="1:8" ht="15" customHeight="1" x14ac:dyDescent="0.25">
      <c r="A1320" t="s">
        <v>8</v>
      </c>
      <c r="B1320" t="s">
        <v>865</v>
      </c>
      <c r="C1320" s="101">
        <v>6838780</v>
      </c>
      <c r="D1320" s="101" t="s">
        <v>3302</v>
      </c>
      <c r="E1320" t="s">
        <v>3303</v>
      </c>
      <c r="F1320" t="s">
        <v>907</v>
      </c>
      <c r="G1320" t="s">
        <v>908</v>
      </c>
      <c r="H1320" s="104">
        <v>10224</v>
      </c>
    </row>
    <row r="1321" spans="1:8" ht="15" customHeight="1" x14ac:dyDescent="0.25">
      <c r="A1321" t="s">
        <v>8</v>
      </c>
      <c r="B1321" t="s">
        <v>865</v>
      </c>
      <c r="C1321" s="101">
        <v>6838850</v>
      </c>
      <c r="D1321" s="101" t="s">
        <v>3304</v>
      </c>
      <c r="E1321" t="s">
        <v>3305</v>
      </c>
      <c r="F1321" t="s">
        <v>3306</v>
      </c>
      <c r="G1321" t="s">
        <v>3307</v>
      </c>
      <c r="H1321" s="104">
        <v>5290.9319999999998</v>
      </c>
    </row>
    <row r="1322" spans="1:8" ht="15" customHeight="1" x14ac:dyDescent="0.25">
      <c r="A1322" t="s">
        <v>8</v>
      </c>
      <c r="B1322" t="s">
        <v>865</v>
      </c>
      <c r="C1322" s="101">
        <v>6838851</v>
      </c>
      <c r="D1322" s="101" t="s">
        <v>3308</v>
      </c>
      <c r="E1322" t="s">
        <v>3309</v>
      </c>
      <c r="F1322" t="s">
        <v>3306</v>
      </c>
      <c r="G1322" t="s">
        <v>3307</v>
      </c>
      <c r="H1322" s="104">
        <v>6780.6720000000005</v>
      </c>
    </row>
    <row r="1323" spans="1:8" ht="15" customHeight="1" x14ac:dyDescent="0.25">
      <c r="A1323" t="s">
        <v>8</v>
      </c>
      <c r="B1323" t="s">
        <v>865</v>
      </c>
      <c r="C1323" s="101">
        <v>6838852</v>
      </c>
      <c r="D1323" s="101" t="s">
        <v>3310</v>
      </c>
      <c r="E1323" t="s">
        <v>3311</v>
      </c>
      <c r="F1323" t="s">
        <v>3306</v>
      </c>
      <c r="G1323" t="s">
        <v>3307</v>
      </c>
      <c r="H1323" s="104">
        <v>8181.0359999999991</v>
      </c>
    </row>
    <row r="1324" spans="1:8" ht="15" customHeight="1" x14ac:dyDescent="0.25">
      <c r="A1324" t="s">
        <v>8</v>
      </c>
      <c r="B1324" t="s">
        <v>865</v>
      </c>
      <c r="C1324" s="101">
        <v>6838853</v>
      </c>
      <c r="D1324" s="101" t="s">
        <v>3312</v>
      </c>
      <c r="E1324" t="s">
        <v>3313</v>
      </c>
      <c r="F1324" t="s">
        <v>3306</v>
      </c>
      <c r="G1324" t="s">
        <v>3307</v>
      </c>
      <c r="H1324" s="104">
        <v>9627</v>
      </c>
    </row>
    <row r="1325" spans="1:8" ht="15" customHeight="1" x14ac:dyDescent="0.25">
      <c r="A1325" t="s">
        <v>8</v>
      </c>
      <c r="B1325" t="s">
        <v>865</v>
      </c>
      <c r="C1325" s="101">
        <v>6838854</v>
      </c>
      <c r="D1325" s="101" t="s">
        <v>3314</v>
      </c>
      <c r="E1325" t="s">
        <v>3315</v>
      </c>
      <c r="F1325" t="s">
        <v>3306</v>
      </c>
      <c r="G1325" t="s">
        <v>3307</v>
      </c>
      <c r="H1325" s="104">
        <v>11072.975999999999</v>
      </c>
    </row>
    <row r="1326" spans="1:8" ht="15" customHeight="1" x14ac:dyDescent="0.25">
      <c r="A1326" t="s">
        <v>8</v>
      </c>
      <c r="B1326" t="s">
        <v>865</v>
      </c>
      <c r="C1326" s="101">
        <v>6838855</v>
      </c>
      <c r="D1326" s="101" t="s">
        <v>3316</v>
      </c>
      <c r="E1326" t="s">
        <v>3317</v>
      </c>
      <c r="F1326" t="s">
        <v>3306</v>
      </c>
      <c r="G1326" t="s">
        <v>3307</v>
      </c>
      <c r="H1326" s="104">
        <v>7574.3279999999995</v>
      </c>
    </row>
    <row r="1327" spans="1:8" ht="15" customHeight="1" x14ac:dyDescent="0.25">
      <c r="A1327" t="s">
        <v>8</v>
      </c>
      <c r="B1327" t="s">
        <v>865</v>
      </c>
      <c r="C1327" s="101">
        <v>6838856</v>
      </c>
      <c r="D1327" s="101" t="s">
        <v>3318</v>
      </c>
      <c r="E1327" t="s">
        <v>3319</v>
      </c>
      <c r="F1327" t="s">
        <v>3306</v>
      </c>
      <c r="G1327" t="s">
        <v>3307</v>
      </c>
      <c r="H1327" s="104">
        <v>9663.6839999999993</v>
      </c>
    </row>
    <row r="1328" spans="1:8" ht="15" customHeight="1" x14ac:dyDescent="0.25">
      <c r="A1328" t="s">
        <v>8</v>
      </c>
      <c r="B1328" t="s">
        <v>865</v>
      </c>
      <c r="C1328" s="101">
        <v>6838857</v>
      </c>
      <c r="D1328" s="101" t="s">
        <v>3320</v>
      </c>
      <c r="E1328" t="s">
        <v>3321</v>
      </c>
      <c r="F1328" t="s">
        <v>3306</v>
      </c>
      <c r="G1328" t="s">
        <v>3307</v>
      </c>
      <c r="H1328" s="104">
        <v>11755.704</v>
      </c>
    </row>
    <row r="1329" spans="1:8" ht="15" customHeight="1" x14ac:dyDescent="0.25">
      <c r="A1329" t="s">
        <v>8</v>
      </c>
      <c r="B1329" t="s">
        <v>865</v>
      </c>
      <c r="C1329" s="101">
        <v>6838858</v>
      </c>
      <c r="D1329" s="101" t="s">
        <v>3322</v>
      </c>
      <c r="E1329" t="s">
        <v>3323</v>
      </c>
      <c r="F1329" t="s">
        <v>3306</v>
      </c>
      <c r="G1329" t="s">
        <v>3307</v>
      </c>
      <c r="H1329" s="104">
        <v>13847.736000000001</v>
      </c>
    </row>
    <row r="1330" spans="1:8" ht="15" customHeight="1" x14ac:dyDescent="0.25">
      <c r="A1330" t="s">
        <v>8</v>
      </c>
      <c r="B1330" t="s">
        <v>865</v>
      </c>
      <c r="C1330" s="101">
        <v>6838859</v>
      </c>
      <c r="D1330" s="101" t="s">
        <v>3324</v>
      </c>
      <c r="E1330" t="s">
        <v>3325</v>
      </c>
      <c r="F1330" t="s">
        <v>3306</v>
      </c>
      <c r="G1330" t="s">
        <v>3307</v>
      </c>
      <c r="H1330" s="104">
        <v>15939.755999999998</v>
      </c>
    </row>
    <row r="1331" spans="1:8" ht="15" customHeight="1" x14ac:dyDescent="0.25">
      <c r="A1331" t="s">
        <v>8</v>
      </c>
      <c r="B1331" t="s">
        <v>865</v>
      </c>
      <c r="C1331" s="101">
        <v>6839451</v>
      </c>
      <c r="D1331" s="101" t="s">
        <v>3326</v>
      </c>
      <c r="E1331" t="s">
        <v>3327</v>
      </c>
      <c r="F1331" t="s">
        <v>2123</v>
      </c>
      <c r="G1331" t="s">
        <v>3328</v>
      </c>
      <c r="H1331" s="104">
        <v>18045.599999999999</v>
      </c>
    </row>
    <row r="1332" spans="1:8" ht="15" customHeight="1" x14ac:dyDescent="0.25">
      <c r="A1332" t="s">
        <v>8</v>
      </c>
      <c r="B1332" t="s">
        <v>865</v>
      </c>
      <c r="C1332" s="101">
        <v>6839509</v>
      </c>
      <c r="D1332" s="101" t="s">
        <v>3329</v>
      </c>
      <c r="E1332" t="s">
        <v>3330</v>
      </c>
      <c r="F1332" t="s">
        <v>3331</v>
      </c>
      <c r="G1332" t="s">
        <v>3330</v>
      </c>
      <c r="H1332" s="104">
        <v>120</v>
      </c>
    </row>
    <row r="1333" spans="1:8" ht="15" customHeight="1" x14ac:dyDescent="0.25">
      <c r="A1333" t="s">
        <v>8</v>
      </c>
      <c r="B1333" t="s">
        <v>865</v>
      </c>
      <c r="C1333" s="101">
        <v>6839539</v>
      </c>
      <c r="D1333" s="101" t="s">
        <v>3332</v>
      </c>
      <c r="E1333" t="s">
        <v>3333</v>
      </c>
      <c r="F1333" t="s">
        <v>3331</v>
      </c>
      <c r="G1333" t="s">
        <v>3333</v>
      </c>
      <c r="H1333" s="104">
        <v>307.00799999999998</v>
      </c>
    </row>
    <row r="1334" spans="1:8" ht="15" customHeight="1" x14ac:dyDescent="0.25">
      <c r="A1334" t="s">
        <v>10</v>
      </c>
      <c r="B1334" t="s">
        <v>2058</v>
      </c>
      <c r="C1334" s="101">
        <v>6839595</v>
      </c>
      <c r="D1334" s="101" t="s">
        <v>3334</v>
      </c>
      <c r="E1334" t="s">
        <v>3335</v>
      </c>
      <c r="F1334" t="s">
        <v>3336</v>
      </c>
      <c r="G1334" t="s">
        <v>3335</v>
      </c>
      <c r="H1334" s="104">
        <v>9496.86</v>
      </c>
    </row>
    <row r="1335" spans="1:8" ht="15" customHeight="1" x14ac:dyDescent="0.25">
      <c r="A1335" t="s">
        <v>10</v>
      </c>
      <c r="B1335" t="s">
        <v>2058</v>
      </c>
      <c r="C1335" s="101">
        <v>6839596</v>
      </c>
      <c r="D1335" s="101" t="s">
        <v>3337</v>
      </c>
      <c r="E1335" t="s">
        <v>3338</v>
      </c>
      <c r="F1335" t="s">
        <v>3339</v>
      </c>
      <c r="G1335" t="s">
        <v>3338</v>
      </c>
      <c r="H1335" s="104">
        <v>5499.9120000000003</v>
      </c>
    </row>
    <row r="1336" spans="1:8" ht="15" customHeight="1" x14ac:dyDescent="0.25">
      <c r="A1336" t="s">
        <v>10</v>
      </c>
      <c r="B1336" t="s">
        <v>2058</v>
      </c>
      <c r="C1336" s="101">
        <v>6839597</v>
      </c>
      <c r="D1336" s="101" t="s">
        <v>3340</v>
      </c>
      <c r="E1336" t="s">
        <v>3341</v>
      </c>
      <c r="F1336" t="s">
        <v>3339</v>
      </c>
      <c r="G1336" t="s">
        <v>3341</v>
      </c>
      <c r="H1336" s="104">
        <v>3582.2280000000001</v>
      </c>
    </row>
    <row r="1337" spans="1:8" ht="15" customHeight="1" x14ac:dyDescent="0.25">
      <c r="A1337" t="s">
        <v>10</v>
      </c>
      <c r="B1337" t="s">
        <v>2058</v>
      </c>
      <c r="C1337" s="101">
        <v>6839598</v>
      </c>
      <c r="D1337" s="101" t="s">
        <v>3342</v>
      </c>
      <c r="E1337" t="s">
        <v>3343</v>
      </c>
      <c r="F1337" t="s">
        <v>2216</v>
      </c>
      <c r="G1337" t="s">
        <v>3343</v>
      </c>
      <c r="H1337" s="104">
        <v>8985.3240000000005</v>
      </c>
    </row>
    <row r="1338" spans="1:8" ht="15" customHeight="1" x14ac:dyDescent="0.25">
      <c r="A1338" t="s">
        <v>8</v>
      </c>
      <c r="B1338" t="s">
        <v>865</v>
      </c>
      <c r="C1338" s="101">
        <v>6839703</v>
      </c>
      <c r="D1338" s="101" t="s">
        <v>3344</v>
      </c>
      <c r="E1338" t="s">
        <v>3345</v>
      </c>
      <c r="F1338" t="s">
        <v>3331</v>
      </c>
      <c r="G1338" t="s">
        <v>3345</v>
      </c>
      <c r="H1338" s="104">
        <v>366.40799999999996</v>
      </c>
    </row>
    <row r="1339" spans="1:8" ht="15" customHeight="1" x14ac:dyDescent="0.25">
      <c r="A1339" t="s">
        <v>8</v>
      </c>
      <c r="B1339" t="s">
        <v>865</v>
      </c>
      <c r="C1339" s="101">
        <v>6839704</v>
      </c>
      <c r="D1339" s="101" t="s">
        <v>3346</v>
      </c>
      <c r="E1339" t="s">
        <v>3347</v>
      </c>
      <c r="F1339" t="s">
        <v>3331</v>
      </c>
      <c r="G1339" t="s">
        <v>3347</v>
      </c>
      <c r="H1339" s="104">
        <v>276.86399999999998</v>
      </c>
    </row>
    <row r="1340" spans="1:8" ht="15" customHeight="1" x14ac:dyDescent="0.25">
      <c r="A1340" t="s">
        <v>8</v>
      </c>
      <c r="B1340" t="s">
        <v>865</v>
      </c>
      <c r="C1340" s="101">
        <v>6839705</v>
      </c>
      <c r="D1340" s="101" t="s">
        <v>3348</v>
      </c>
      <c r="E1340" t="s">
        <v>3349</v>
      </c>
      <c r="F1340" t="s">
        <v>3331</v>
      </c>
      <c r="G1340" t="s">
        <v>3349</v>
      </c>
      <c r="H1340" s="104">
        <v>247.596</v>
      </c>
    </row>
    <row r="1341" spans="1:8" ht="15" customHeight="1" x14ac:dyDescent="0.25">
      <c r="A1341" t="s">
        <v>8</v>
      </c>
      <c r="B1341" t="s">
        <v>865</v>
      </c>
      <c r="C1341" s="101">
        <v>6839706</v>
      </c>
      <c r="D1341" s="101" t="s">
        <v>3350</v>
      </c>
      <c r="E1341" t="s">
        <v>3351</v>
      </c>
      <c r="F1341" t="s">
        <v>3331</v>
      </c>
      <c r="G1341" t="s">
        <v>3351</v>
      </c>
      <c r="H1341" s="104">
        <v>217.464</v>
      </c>
    </row>
    <row r="1342" spans="1:8" ht="15" customHeight="1" x14ac:dyDescent="0.25">
      <c r="A1342" t="s">
        <v>8</v>
      </c>
      <c r="B1342" t="s">
        <v>865</v>
      </c>
      <c r="C1342" s="101">
        <v>6839707</v>
      </c>
      <c r="D1342" s="101" t="s">
        <v>3352</v>
      </c>
      <c r="E1342" t="s">
        <v>3353</v>
      </c>
      <c r="F1342" t="s">
        <v>3331</v>
      </c>
      <c r="G1342" t="s">
        <v>3353</v>
      </c>
      <c r="H1342" s="104">
        <v>351.34800000000001</v>
      </c>
    </row>
    <row r="1343" spans="1:8" ht="15" customHeight="1" x14ac:dyDescent="0.25">
      <c r="A1343" t="s">
        <v>8</v>
      </c>
      <c r="B1343" t="s">
        <v>865</v>
      </c>
      <c r="C1343" s="101">
        <v>6839708</v>
      </c>
      <c r="D1343" s="101" t="s">
        <v>3354</v>
      </c>
      <c r="E1343" t="s">
        <v>3355</v>
      </c>
      <c r="F1343" t="s">
        <v>3331</v>
      </c>
      <c r="G1343" t="s">
        <v>3355</v>
      </c>
      <c r="H1343" s="104">
        <v>321.20400000000001</v>
      </c>
    </row>
    <row r="1344" spans="1:8" ht="15" customHeight="1" x14ac:dyDescent="0.25">
      <c r="A1344" t="s">
        <v>8</v>
      </c>
      <c r="B1344" t="s">
        <v>865</v>
      </c>
      <c r="C1344" s="101">
        <v>6839709</v>
      </c>
      <c r="D1344" s="101" t="s">
        <v>3356</v>
      </c>
      <c r="E1344" t="s">
        <v>3357</v>
      </c>
      <c r="F1344" t="s">
        <v>3331</v>
      </c>
      <c r="G1344" t="s">
        <v>3357</v>
      </c>
      <c r="H1344" s="104">
        <v>291.93599999999998</v>
      </c>
    </row>
    <row r="1345" spans="1:8" ht="15" customHeight="1" x14ac:dyDescent="0.25">
      <c r="A1345" t="s">
        <v>8</v>
      </c>
      <c r="B1345" t="s">
        <v>865</v>
      </c>
      <c r="C1345" s="101">
        <v>6839710</v>
      </c>
      <c r="D1345" s="101" t="s">
        <v>3358</v>
      </c>
      <c r="E1345" t="s">
        <v>3359</v>
      </c>
      <c r="F1345" t="s">
        <v>3331</v>
      </c>
      <c r="G1345" t="s">
        <v>3359</v>
      </c>
      <c r="H1345" s="104">
        <v>261.80399999999997</v>
      </c>
    </row>
    <row r="1346" spans="1:8" ht="15" customHeight="1" x14ac:dyDescent="0.25">
      <c r="A1346" t="s">
        <v>8</v>
      </c>
      <c r="B1346" t="s">
        <v>865</v>
      </c>
      <c r="C1346" s="101">
        <v>6839711</v>
      </c>
      <c r="D1346" s="101" t="s">
        <v>3360</v>
      </c>
      <c r="E1346" t="s">
        <v>3361</v>
      </c>
      <c r="F1346" t="s">
        <v>3331</v>
      </c>
      <c r="G1346" t="s">
        <v>3361</v>
      </c>
      <c r="H1346" s="104">
        <v>232.536</v>
      </c>
    </row>
    <row r="1347" spans="1:8" ht="15" customHeight="1" x14ac:dyDescent="0.25">
      <c r="A1347" t="s">
        <v>8</v>
      </c>
      <c r="B1347" t="s">
        <v>865</v>
      </c>
      <c r="C1347" s="101">
        <v>6839712</v>
      </c>
      <c r="D1347" s="101" t="s">
        <v>3362</v>
      </c>
      <c r="E1347" t="s">
        <v>3363</v>
      </c>
      <c r="F1347" t="s">
        <v>3331</v>
      </c>
      <c r="G1347" t="s">
        <v>3363</v>
      </c>
      <c r="H1347" s="104">
        <v>202.392</v>
      </c>
    </row>
    <row r="1348" spans="1:8" ht="15" customHeight="1" x14ac:dyDescent="0.25">
      <c r="A1348" t="s">
        <v>8</v>
      </c>
      <c r="B1348" t="s">
        <v>865</v>
      </c>
      <c r="C1348" s="101">
        <v>7000383</v>
      </c>
      <c r="D1348" s="101" t="s">
        <v>3364</v>
      </c>
      <c r="E1348" t="s">
        <v>3365</v>
      </c>
      <c r="F1348" t="s">
        <v>927</v>
      </c>
      <c r="G1348" t="s">
        <v>935</v>
      </c>
      <c r="H1348" s="104">
        <v>3007.2</v>
      </c>
    </row>
    <row r="1349" spans="1:8" ht="15" customHeight="1" x14ac:dyDescent="0.25">
      <c r="A1349" t="s">
        <v>8</v>
      </c>
      <c r="B1349" t="s">
        <v>865</v>
      </c>
      <c r="C1349" s="101">
        <v>7000405</v>
      </c>
      <c r="D1349" s="101" t="s">
        <v>3366</v>
      </c>
      <c r="E1349" t="s">
        <v>3367</v>
      </c>
      <c r="F1349" t="s">
        <v>927</v>
      </c>
      <c r="G1349" t="s">
        <v>935</v>
      </c>
      <c r="H1349" s="104">
        <v>4078.7999999999997</v>
      </c>
    </row>
    <row r="1350" spans="1:8" ht="15" customHeight="1" x14ac:dyDescent="0.25">
      <c r="A1350" t="s">
        <v>8</v>
      </c>
      <c r="B1350" t="s">
        <v>865</v>
      </c>
      <c r="C1350" s="101">
        <v>7000421</v>
      </c>
      <c r="D1350" s="101" t="s">
        <v>3368</v>
      </c>
      <c r="E1350" t="s">
        <v>3369</v>
      </c>
      <c r="F1350" t="s">
        <v>927</v>
      </c>
      <c r="G1350" t="s">
        <v>935</v>
      </c>
      <c r="H1350" s="104">
        <v>5487.5999999999995</v>
      </c>
    </row>
    <row r="1351" spans="1:8" ht="15" customHeight="1" x14ac:dyDescent="0.25">
      <c r="A1351" t="s">
        <v>8</v>
      </c>
      <c r="B1351" t="s">
        <v>865</v>
      </c>
      <c r="C1351" s="101">
        <v>7000472</v>
      </c>
      <c r="D1351" s="101" t="s">
        <v>3370</v>
      </c>
      <c r="E1351" t="s">
        <v>3371</v>
      </c>
      <c r="F1351" t="s">
        <v>927</v>
      </c>
      <c r="G1351" t="s">
        <v>3372</v>
      </c>
      <c r="H1351" s="104">
        <v>1321.2</v>
      </c>
    </row>
    <row r="1352" spans="1:8" ht="15" customHeight="1" x14ac:dyDescent="0.25">
      <c r="A1352" t="s">
        <v>8</v>
      </c>
      <c r="B1352" t="s">
        <v>865</v>
      </c>
      <c r="C1352" s="101">
        <v>7000499</v>
      </c>
      <c r="D1352" s="101" t="s">
        <v>3373</v>
      </c>
      <c r="E1352" t="s">
        <v>3374</v>
      </c>
      <c r="F1352" t="s">
        <v>927</v>
      </c>
      <c r="G1352" t="s">
        <v>3372</v>
      </c>
      <c r="H1352" s="104">
        <v>1981.1999999999998</v>
      </c>
    </row>
    <row r="1353" spans="1:8" ht="15" customHeight="1" x14ac:dyDescent="0.25">
      <c r="A1353" t="s">
        <v>8</v>
      </c>
      <c r="B1353" t="s">
        <v>865</v>
      </c>
      <c r="C1353" s="101">
        <v>7000510</v>
      </c>
      <c r="D1353" s="101" t="s">
        <v>3375</v>
      </c>
      <c r="E1353" t="s">
        <v>3376</v>
      </c>
      <c r="F1353" t="s">
        <v>927</v>
      </c>
      <c r="G1353" t="s">
        <v>3372</v>
      </c>
      <c r="H1353" s="104">
        <v>2658</v>
      </c>
    </row>
    <row r="1354" spans="1:8" ht="15" customHeight="1" x14ac:dyDescent="0.25">
      <c r="A1354" t="s">
        <v>8</v>
      </c>
      <c r="B1354" t="s">
        <v>865</v>
      </c>
      <c r="C1354" s="101">
        <v>7000529</v>
      </c>
      <c r="D1354" s="101" t="s">
        <v>3377</v>
      </c>
      <c r="E1354" t="s">
        <v>3378</v>
      </c>
      <c r="F1354" t="s">
        <v>927</v>
      </c>
      <c r="G1354" t="s">
        <v>3372</v>
      </c>
      <c r="H1354" s="104">
        <v>3247.2</v>
      </c>
    </row>
    <row r="1355" spans="1:8" ht="15" customHeight="1" x14ac:dyDescent="0.25">
      <c r="A1355" t="s">
        <v>8</v>
      </c>
      <c r="B1355" t="s">
        <v>865</v>
      </c>
      <c r="C1355" s="101">
        <v>7000545</v>
      </c>
      <c r="D1355" s="101" t="s">
        <v>3379</v>
      </c>
      <c r="E1355" t="s">
        <v>3380</v>
      </c>
      <c r="F1355" t="s">
        <v>927</v>
      </c>
      <c r="G1355" t="s">
        <v>3372</v>
      </c>
      <c r="H1355" s="104">
        <v>5503.2</v>
      </c>
    </row>
    <row r="1356" spans="1:8" ht="15" customHeight="1" x14ac:dyDescent="0.25">
      <c r="A1356" t="s">
        <v>8</v>
      </c>
      <c r="B1356" t="s">
        <v>865</v>
      </c>
      <c r="C1356" s="101">
        <v>7000561</v>
      </c>
      <c r="D1356" s="101" t="s">
        <v>3381</v>
      </c>
      <c r="E1356" t="s">
        <v>3382</v>
      </c>
      <c r="F1356" t="s">
        <v>927</v>
      </c>
      <c r="G1356" t="s">
        <v>3372</v>
      </c>
      <c r="H1356" s="104">
        <v>7176</v>
      </c>
    </row>
    <row r="1357" spans="1:8" ht="15" customHeight="1" x14ac:dyDescent="0.25">
      <c r="A1357" t="s">
        <v>8</v>
      </c>
      <c r="B1357" t="s">
        <v>865</v>
      </c>
      <c r="C1357" s="101">
        <v>7000634</v>
      </c>
      <c r="D1357" s="101" t="s">
        <v>3383</v>
      </c>
      <c r="E1357" t="s">
        <v>3384</v>
      </c>
      <c r="F1357" t="s">
        <v>927</v>
      </c>
      <c r="G1357" t="s">
        <v>3385</v>
      </c>
      <c r="H1357" s="104">
        <v>1464</v>
      </c>
    </row>
    <row r="1358" spans="1:8" ht="15" customHeight="1" x14ac:dyDescent="0.25">
      <c r="A1358" t="s">
        <v>8</v>
      </c>
      <c r="B1358" t="s">
        <v>865</v>
      </c>
      <c r="C1358" s="101">
        <v>7000650</v>
      </c>
      <c r="D1358" s="101" t="s">
        <v>3386</v>
      </c>
      <c r="E1358" t="s">
        <v>3387</v>
      </c>
      <c r="F1358" t="s">
        <v>927</v>
      </c>
      <c r="G1358" t="s">
        <v>3385</v>
      </c>
      <c r="H1358" s="104">
        <v>2150.4</v>
      </c>
    </row>
    <row r="1359" spans="1:8" ht="15" customHeight="1" x14ac:dyDescent="0.25">
      <c r="A1359" t="s">
        <v>8</v>
      </c>
      <c r="B1359" t="s">
        <v>865</v>
      </c>
      <c r="C1359" s="101">
        <v>7000677</v>
      </c>
      <c r="D1359" s="101" t="s">
        <v>3388</v>
      </c>
      <c r="E1359" t="s">
        <v>3389</v>
      </c>
      <c r="F1359" t="s">
        <v>927</v>
      </c>
      <c r="G1359" t="s">
        <v>3385</v>
      </c>
      <c r="H1359" s="104">
        <v>3117.6</v>
      </c>
    </row>
    <row r="1360" spans="1:8" ht="15" customHeight="1" x14ac:dyDescent="0.25">
      <c r="A1360" t="s">
        <v>8</v>
      </c>
      <c r="B1360" t="s">
        <v>865</v>
      </c>
      <c r="C1360" s="101">
        <v>7000685</v>
      </c>
      <c r="D1360" s="101" t="s">
        <v>3390</v>
      </c>
      <c r="E1360" t="s">
        <v>3391</v>
      </c>
      <c r="F1360" t="s">
        <v>927</v>
      </c>
      <c r="G1360" t="s">
        <v>3385</v>
      </c>
      <c r="H1360" s="104">
        <v>3810</v>
      </c>
    </row>
    <row r="1361" spans="1:8" ht="15" customHeight="1" x14ac:dyDescent="0.25">
      <c r="A1361" t="s">
        <v>8</v>
      </c>
      <c r="B1361" t="s">
        <v>865</v>
      </c>
      <c r="C1361" s="101">
        <v>7000707</v>
      </c>
      <c r="D1361" s="101" t="s">
        <v>3392</v>
      </c>
      <c r="E1361" t="s">
        <v>3393</v>
      </c>
      <c r="F1361" t="s">
        <v>927</v>
      </c>
      <c r="G1361" t="s">
        <v>3385</v>
      </c>
      <c r="H1361" s="104">
        <v>5649.5999999999995</v>
      </c>
    </row>
    <row r="1362" spans="1:8" ht="15" customHeight="1" x14ac:dyDescent="0.25">
      <c r="A1362" t="s">
        <v>8</v>
      </c>
      <c r="B1362" t="s">
        <v>865</v>
      </c>
      <c r="C1362" s="101">
        <v>7001290</v>
      </c>
      <c r="D1362" s="101" t="s">
        <v>3394</v>
      </c>
      <c r="E1362" t="s">
        <v>3395</v>
      </c>
      <c r="F1362" t="s">
        <v>890</v>
      </c>
      <c r="G1362" t="s">
        <v>898</v>
      </c>
      <c r="H1362" s="104">
        <v>4935.5999999999995</v>
      </c>
    </row>
    <row r="1363" spans="1:8" ht="15" customHeight="1" x14ac:dyDescent="0.25">
      <c r="A1363" t="s">
        <v>8</v>
      </c>
      <c r="B1363" t="s">
        <v>865</v>
      </c>
      <c r="C1363" s="101">
        <v>7001304</v>
      </c>
      <c r="D1363" s="101" t="s">
        <v>3396</v>
      </c>
      <c r="E1363" t="s">
        <v>3397</v>
      </c>
      <c r="F1363" t="s">
        <v>890</v>
      </c>
      <c r="G1363" t="s">
        <v>898</v>
      </c>
      <c r="H1363" s="104">
        <v>7326</v>
      </c>
    </row>
    <row r="1364" spans="1:8" ht="15" customHeight="1" x14ac:dyDescent="0.25">
      <c r="A1364" t="s">
        <v>8</v>
      </c>
      <c r="B1364" t="s">
        <v>865</v>
      </c>
      <c r="C1364" s="101">
        <v>7001312</v>
      </c>
      <c r="D1364" s="101" t="s">
        <v>3398</v>
      </c>
      <c r="E1364" t="s">
        <v>3399</v>
      </c>
      <c r="F1364" t="s">
        <v>890</v>
      </c>
      <c r="G1364" t="s">
        <v>898</v>
      </c>
      <c r="H1364" s="104">
        <v>10256.4</v>
      </c>
    </row>
    <row r="1365" spans="1:8" ht="15" customHeight="1" x14ac:dyDescent="0.25">
      <c r="A1365" t="s">
        <v>8</v>
      </c>
      <c r="B1365" t="s">
        <v>865</v>
      </c>
      <c r="C1365" s="101">
        <v>7001762</v>
      </c>
      <c r="D1365" s="101" t="s">
        <v>3400</v>
      </c>
      <c r="E1365" t="s">
        <v>3401</v>
      </c>
      <c r="F1365" t="s">
        <v>890</v>
      </c>
      <c r="G1365" t="s">
        <v>3402</v>
      </c>
      <c r="H1365" s="104">
        <v>5522.6879999999992</v>
      </c>
    </row>
    <row r="1366" spans="1:8" ht="15" customHeight="1" x14ac:dyDescent="0.25">
      <c r="A1366" t="s">
        <v>8</v>
      </c>
      <c r="B1366" t="s">
        <v>865</v>
      </c>
      <c r="C1366" s="101">
        <v>7001789</v>
      </c>
      <c r="D1366" s="101" t="s">
        <v>3403</v>
      </c>
      <c r="E1366" t="s">
        <v>3404</v>
      </c>
      <c r="F1366" t="s">
        <v>890</v>
      </c>
      <c r="G1366" t="s">
        <v>3402</v>
      </c>
      <c r="H1366" s="104">
        <v>6595.4039999999995</v>
      </c>
    </row>
    <row r="1367" spans="1:8" ht="15" customHeight="1" x14ac:dyDescent="0.25">
      <c r="A1367" t="s">
        <v>8</v>
      </c>
      <c r="B1367" t="s">
        <v>865</v>
      </c>
      <c r="C1367" s="101">
        <v>7001800</v>
      </c>
      <c r="D1367" s="101" t="s">
        <v>3405</v>
      </c>
      <c r="E1367" t="s">
        <v>3406</v>
      </c>
      <c r="F1367" t="s">
        <v>890</v>
      </c>
      <c r="G1367" t="s">
        <v>3402</v>
      </c>
      <c r="H1367" s="104">
        <v>7611.4560000000001</v>
      </c>
    </row>
    <row r="1368" spans="1:8" ht="15" customHeight="1" x14ac:dyDescent="0.25">
      <c r="A1368" t="s">
        <v>8</v>
      </c>
      <c r="B1368" t="s">
        <v>865</v>
      </c>
      <c r="C1368" s="101">
        <v>7001819</v>
      </c>
      <c r="D1368" s="101" t="s">
        <v>3407</v>
      </c>
      <c r="E1368" t="s">
        <v>3408</v>
      </c>
      <c r="F1368" t="s">
        <v>890</v>
      </c>
      <c r="G1368" t="s">
        <v>3402</v>
      </c>
      <c r="H1368" s="104">
        <v>13809.6</v>
      </c>
    </row>
    <row r="1369" spans="1:8" ht="15" customHeight="1" x14ac:dyDescent="0.25">
      <c r="A1369" t="s">
        <v>8</v>
      </c>
      <c r="B1369" t="s">
        <v>865</v>
      </c>
      <c r="C1369" s="101">
        <v>7001835</v>
      </c>
      <c r="D1369" s="101" t="s">
        <v>3409</v>
      </c>
      <c r="E1369" t="s">
        <v>3410</v>
      </c>
      <c r="F1369" t="s">
        <v>890</v>
      </c>
      <c r="G1369" t="s">
        <v>3402</v>
      </c>
      <c r="H1369" s="104">
        <v>18750.371999999999</v>
      </c>
    </row>
    <row r="1370" spans="1:8" ht="15" customHeight="1" x14ac:dyDescent="0.25">
      <c r="A1370" t="s">
        <v>8</v>
      </c>
      <c r="B1370" t="s">
        <v>865</v>
      </c>
      <c r="C1370" s="101">
        <v>7001851</v>
      </c>
      <c r="D1370" s="101" t="s">
        <v>3411</v>
      </c>
      <c r="E1370" t="s">
        <v>3412</v>
      </c>
      <c r="F1370" t="s">
        <v>890</v>
      </c>
      <c r="G1370" t="s">
        <v>3402</v>
      </c>
      <c r="H1370" s="104">
        <v>19003.559999999998</v>
      </c>
    </row>
    <row r="1371" spans="1:8" ht="15" customHeight="1" x14ac:dyDescent="0.25">
      <c r="A1371" t="s">
        <v>8</v>
      </c>
      <c r="B1371" t="s">
        <v>865</v>
      </c>
      <c r="C1371" s="101">
        <v>7001894</v>
      </c>
      <c r="D1371" s="101" t="s">
        <v>3413</v>
      </c>
      <c r="E1371" t="s">
        <v>3414</v>
      </c>
      <c r="F1371" t="s">
        <v>890</v>
      </c>
      <c r="G1371" t="s">
        <v>3299</v>
      </c>
      <c r="H1371" s="104">
        <v>2338.7999999999997</v>
      </c>
    </row>
    <row r="1372" spans="1:8" ht="15" customHeight="1" x14ac:dyDescent="0.25">
      <c r="A1372" t="s">
        <v>8</v>
      </c>
      <c r="B1372" t="s">
        <v>865</v>
      </c>
      <c r="C1372" s="101">
        <v>7001916</v>
      </c>
      <c r="D1372" s="101" t="s">
        <v>3415</v>
      </c>
      <c r="E1372" t="s">
        <v>3416</v>
      </c>
      <c r="F1372" t="s">
        <v>890</v>
      </c>
      <c r="G1372" t="s">
        <v>3299</v>
      </c>
      <c r="H1372" s="104">
        <v>3807.6</v>
      </c>
    </row>
    <row r="1373" spans="1:8" ht="15" customHeight="1" x14ac:dyDescent="0.25">
      <c r="A1373" t="s">
        <v>8</v>
      </c>
      <c r="B1373" t="s">
        <v>865</v>
      </c>
      <c r="C1373" s="101">
        <v>7001932</v>
      </c>
      <c r="D1373" s="101" t="s">
        <v>3417</v>
      </c>
      <c r="E1373" t="s">
        <v>3418</v>
      </c>
      <c r="F1373" t="s">
        <v>890</v>
      </c>
      <c r="G1373" t="s">
        <v>3299</v>
      </c>
      <c r="H1373" s="104">
        <v>4498.8</v>
      </c>
    </row>
    <row r="1374" spans="1:8" ht="15" customHeight="1" x14ac:dyDescent="0.25">
      <c r="A1374" t="s">
        <v>8</v>
      </c>
      <c r="B1374" t="s">
        <v>865</v>
      </c>
      <c r="C1374" s="101">
        <v>7001940</v>
      </c>
      <c r="D1374" s="101" t="s">
        <v>3419</v>
      </c>
      <c r="E1374" t="s">
        <v>3420</v>
      </c>
      <c r="F1374" t="s">
        <v>890</v>
      </c>
      <c r="G1374" t="s">
        <v>3299</v>
      </c>
      <c r="H1374" s="104">
        <v>9830.4</v>
      </c>
    </row>
    <row r="1375" spans="1:8" ht="15" customHeight="1" x14ac:dyDescent="0.25">
      <c r="A1375" t="s">
        <v>8</v>
      </c>
      <c r="B1375" t="s">
        <v>865</v>
      </c>
      <c r="C1375" s="101">
        <v>7001967</v>
      </c>
      <c r="D1375" s="101" t="s">
        <v>3421</v>
      </c>
      <c r="E1375" t="s">
        <v>3422</v>
      </c>
      <c r="F1375" t="s">
        <v>890</v>
      </c>
      <c r="G1375" t="s">
        <v>3299</v>
      </c>
      <c r="H1375" s="104">
        <v>12759.6</v>
      </c>
    </row>
    <row r="1376" spans="1:8" ht="15" customHeight="1" x14ac:dyDescent="0.25">
      <c r="A1376" t="s">
        <v>8</v>
      </c>
      <c r="B1376" t="s">
        <v>865</v>
      </c>
      <c r="C1376" s="101">
        <v>7001975</v>
      </c>
      <c r="D1376" s="101" t="s">
        <v>3423</v>
      </c>
      <c r="E1376" t="s">
        <v>3424</v>
      </c>
      <c r="F1376" t="s">
        <v>890</v>
      </c>
      <c r="G1376" t="s">
        <v>3299</v>
      </c>
      <c r="H1376" s="104">
        <v>14223.6</v>
      </c>
    </row>
    <row r="1377" spans="1:8" ht="15" customHeight="1" x14ac:dyDescent="0.25">
      <c r="A1377" t="s">
        <v>8</v>
      </c>
      <c r="B1377" t="s">
        <v>865</v>
      </c>
      <c r="C1377" s="101">
        <v>7002394</v>
      </c>
      <c r="D1377" s="101" t="s">
        <v>3425</v>
      </c>
      <c r="E1377" t="s">
        <v>3426</v>
      </c>
      <c r="F1377" t="s">
        <v>868</v>
      </c>
      <c r="G1377" t="s">
        <v>869</v>
      </c>
      <c r="H1377" s="104">
        <v>1927.1999999999998</v>
      </c>
    </row>
    <row r="1378" spans="1:8" ht="15" customHeight="1" x14ac:dyDescent="0.25">
      <c r="A1378" t="s">
        <v>8</v>
      </c>
      <c r="B1378" t="s">
        <v>865</v>
      </c>
      <c r="C1378" s="101">
        <v>7002416</v>
      </c>
      <c r="D1378" s="101" t="s">
        <v>3427</v>
      </c>
      <c r="E1378" t="s">
        <v>3428</v>
      </c>
      <c r="F1378" t="s">
        <v>868</v>
      </c>
      <c r="G1378" t="s">
        <v>869</v>
      </c>
      <c r="H1378" s="104">
        <v>2224.7999999999997</v>
      </c>
    </row>
    <row r="1379" spans="1:8" ht="15" customHeight="1" x14ac:dyDescent="0.25">
      <c r="A1379" t="s">
        <v>8</v>
      </c>
      <c r="B1379" t="s">
        <v>865</v>
      </c>
      <c r="C1379" s="101">
        <v>7002432</v>
      </c>
      <c r="D1379" s="101" t="s">
        <v>3429</v>
      </c>
      <c r="E1379" t="s">
        <v>3430</v>
      </c>
      <c r="F1379" t="s">
        <v>868</v>
      </c>
      <c r="G1379" t="s">
        <v>869</v>
      </c>
      <c r="H1379" s="104">
        <v>2430</v>
      </c>
    </row>
    <row r="1380" spans="1:8" ht="15" customHeight="1" x14ac:dyDescent="0.25">
      <c r="A1380" t="s">
        <v>8</v>
      </c>
      <c r="B1380" t="s">
        <v>865</v>
      </c>
      <c r="C1380" s="101">
        <v>7002475</v>
      </c>
      <c r="D1380" s="101" t="s">
        <v>3431</v>
      </c>
      <c r="E1380" t="s">
        <v>3432</v>
      </c>
      <c r="F1380" t="s">
        <v>868</v>
      </c>
      <c r="G1380" t="s">
        <v>869</v>
      </c>
      <c r="H1380" s="104">
        <v>1195.2</v>
      </c>
    </row>
    <row r="1381" spans="1:8" ht="15" customHeight="1" x14ac:dyDescent="0.25">
      <c r="A1381" t="s">
        <v>8</v>
      </c>
      <c r="B1381" t="s">
        <v>865</v>
      </c>
      <c r="C1381" s="101">
        <v>7002491</v>
      </c>
      <c r="D1381" s="101" t="s">
        <v>3433</v>
      </c>
      <c r="E1381" t="s">
        <v>3434</v>
      </c>
      <c r="F1381" t="s">
        <v>868</v>
      </c>
      <c r="G1381" t="s">
        <v>869</v>
      </c>
      <c r="H1381" s="104">
        <v>1743.6</v>
      </c>
    </row>
    <row r="1382" spans="1:8" ht="15" customHeight="1" x14ac:dyDescent="0.25">
      <c r="A1382" t="s">
        <v>8</v>
      </c>
      <c r="B1382" t="s">
        <v>865</v>
      </c>
      <c r="C1382" s="101">
        <v>7002513</v>
      </c>
      <c r="D1382" s="101" t="s">
        <v>3435</v>
      </c>
      <c r="E1382" t="s">
        <v>3436</v>
      </c>
      <c r="F1382" t="s">
        <v>868</v>
      </c>
      <c r="G1382" t="s">
        <v>869</v>
      </c>
      <c r="H1382" s="104">
        <v>1765.2</v>
      </c>
    </row>
    <row r="1383" spans="1:8" ht="15" customHeight="1" x14ac:dyDescent="0.25">
      <c r="A1383" t="s">
        <v>8</v>
      </c>
      <c r="B1383" t="s">
        <v>865</v>
      </c>
      <c r="C1383" s="101">
        <v>7002521</v>
      </c>
      <c r="D1383" s="101" t="s">
        <v>3437</v>
      </c>
      <c r="E1383" t="s">
        <v>3438</v>
      </c>
      <c r="F1383" t="s">
        <v>868</v>
      </c>
      <c r="G1383" t="s">
        <v>869</v>
      </c>
      <c r="H1383" s="104">
        <v>2199.6</v>
      </c>
    </row>
    <row r="1384" spans="1:8" ht="15" customHeight="1" x14ac:dyDescent="0.25">
      <c r="A1384" t="s">
        <v>8</v>
      </c>
      <c r="B1384" t="s">
        <v>865</v>
      </c>
      <c r="C1384" s="101">
        <v>7002556</v>
      </c>
      <c r="D1384" s="101" t="s">
        <v>3439</v>
      </c>
      <c r="E1384" t="s">
        <v>3440</v>
      </c>
      <c r="F1384" t="s">
        <v>868</v>
      </c>
      <c r="G1384" t="s">
        <v>869</v>
      </c>
      <c r="H1384" s="104">
        <v>2378.4</v>
      </c>
    </row>
    <row r="1385" spans="1:8" ht="15" customHeight="1" x14ac:dyDescent="0.25">
      <c r="A1385" t="s">
        <v>8</v>
      </c>
      <c r="B1385" t="s">
        <v>865</v>
      </c>
      <c r="C1385" s="101">
        <v>7002572</v>
      </c>
      <c r="D1385" s="101" t="s">
        <v>3441</v>
      </c>
      <c r="E1385" t="s">
        <v>3442</v>
      </c>
      <c r="F1385" t="s">
        <v>868</v>
      </c>
      <c r="G1385" t="s">
        <v>869</v>
      </c>
      <c r="H1385" s="104">
        <v>2505.6</v>
      </c>
    </row>
    <row r="1386" spans="1:8" ht="15" customHeight="1" x14ac:dyDescent="0.25">
      <c r="A1386" t="s">
        <v>8</v>
      </c>
      <c r="B1386" t="s">
        <v>865</v>
      </c>
      <c r="C1386" s="101">
        <v>7002637</v>
      </c>
      <c r="D1386" s="101" t="s">
        <v>3443</v>
      </c>
      <c r="E1386" t="s">
        <v>3444</v>
      </c>
      <c r="F1386" t="s">
        <v>868</v>
      </c>
      <c r="G1386" t="s">
        <v>869</v>
      </c>
      <c r="H1386" s="104">
        <v>1482</v>
      </c>
    </row>
    <row r="1387" spans="1:8" ht="15" customHeight="1" x14ac:dyDescent="0.25">
      <c r="A1387" t="s">
        <v>8</v>
      </c>
      <c r="B1387" t="s">
        <v>865</v>
      </c>
      <c r="C1387" s="101">
        <v>7002653</v>
      </c>
      <c r="D1387" s="101" t="s">
        <v>3445</v>
      </c>
      <c r="E1387" t="s">
        <v>3446</v>
      </c>
      <c r="F1387" t="s">
        <v>868</v>
      </c>
      <c r="G1387" t="s">
        <v>869</v>
      </c>
      <c r="H1387" s="104">
        <v>1845.6</v>
      </c>
    </row>
    <row r="1388" spans="1:8" ht="15" customHeight="1" x14ac:dyDescent="0.25">
      <c r="A1388" t="s">
        <v>8</v>
      </c>
      <c r="B1388" t="s">
        <v>865</v>
      </c>
      <c r="C1388" s="101">
        <v>7002688</v>
      </c>
      <c r="D1388" s="101" t="s">
        <v>3447</v>
      </c>
      <c r="E1388" t="s">
        <v>3448</v>
      </c>
      <c r="F1388" t="s">
        <v>868</v>
      </c>
      <c r="G1388" t="s">
        <v>869</v>
      </c>
      <c r="H1388" s="104">
        <v>2192.4</v>
      </c>
    </row>
    <row r="1389" spans="1:8" ht="15" customHeight="1" x14ac:dyDescent="0.25">
      <c r="A1389" t="s">
        <v>8</v>
      </c>
      <c r="B1389" t="s">
        <v>865</v>
      </c>
      <c r="C1389" s="101">
        <v>7002696</v>
      </c>
      <c r="D1389" s="101" t="s">
        <v>3449</v>
      </c>
      <c r="E1389" t="s">
        <v>3450</v>
      </c>
      <c r="F1389" t="s">
        <v>868</v>
      </c>
      <c r="G1389" t="s">
        <v>869</v>
      </c>
      <c r="H1389" s="104">
        <v>2474.4</v>
      </c>
    </row>
    <row r="1390" spans="1:8" ht="15" customHeight="1" x14ac:dyDescent="0.25">
      <c r="A1390" t="s">
        <v>8</v>
      </c>
      <c r="B1390" t="s">
        <v>865</v>
      </c>
      <c r="C1390" s="101">
        <v>7002726</v>
      </c>
      <c r="D1390" s="101" t="s">
        <v>3451</v>
      </c>
      <c r="E1390" t="s">
        <v>3452</v>
      </c>
      <c r="F1390" t="s">
        <v>868</v>
      </c>
      <c r="G1390" t="s">
        <v>869</v>
      </c>
      <c r="H1390" s="104">
        <v>2822.4</v>
      </c>
    </row>
    <row r="1391" spans="1:8" ht="15" customHeight="1" x14ac:dyDescent="0.25">
      <c r="A1391" t="s">
        <v>8</v>
      </c>
      <c r="B1391" t="s">
        <v>865</v>
      </c>
      <c r="C1391" s="101">
        <v>7002734</v>
      </c>
      <c r="D1391" s="101" t="s">
        <v>3453</v>
      </c>
      <c r="E1391" t="s">
        <v>3454</v>
      </c>
      <c r="F1391" t="s">
        <v>868</v>
      </c>
      <c r="G1391" t="s">
        <v>869</v>
      </c>
      <c r="H1391" s="104">
        <v>2979.6</v>
      </c>
    </row>
    <row r="1392" spans="1:8" ht="15" customHeight="1" x14ac:dyDescent="0.25">
      <c r="A1392" t="s">
        <v>8</v>
      </c>
      <c r="B1392" t="s">
        <v>865</v>
      </c>
      <c r="C1392" s="101">
        <v>7003390</v>
      </c>
      <c r="D1392" s="101" t="s">
        <v>3455</v>
      </c>
      <c r="E1392" t="s">
        <v>3456</v>
      </c>
      <c r="F1392" t="s">
        <v>907</v>
      </c>
      <c r="G1392" t="s">
        <v>908</v>
      </c>
      <c r="H1392" s="104">
        <v>7227.5999999999995</v>
      </c>
    </row>
    <row r="1393" spans="1:8" ht="15" customHeight="1" x14ac:dyDescent="0.25">
      <c r="A1393" t="s">
        <v>8</v>
      </c>
      <c r="B1393" t="s">
        <v>865</v>
      </c>
      <c r="C1393" s="101">
        <v>7003412</v>
      </c>
      <c r="D1393" s="101" t="s">
        <v>3457</v>
      </c>
      <c r="E1393" t="s">
        <v>3458</v>
      </c>
      <c r="F1393" t="s">
        <v>907</v>
      </c>
      <c r="G1393" t="s">
        <v>908</v>
      </c>
      <c r="H1393" s="104">
        <v>10198.799999999999</v>
      </c>
    </row>
    <row r="1394" spans="1:8" ht="15" customHeight="1" x14ac:dyDescent="0.25">
      <c r="A1394" t="s">
        <v>8</v>
      </c>
      <c r="B1394" t="s">
        <v>865</v>
      </c>
      <c r="C1394" s="101">
        <v>7003439</v>
      </c>
      <c r="D1394" s="101" t="s">
        <v>3459</v>
      </c>
      <c r="E1394" t="s">
        <v>3460</v>
      </c>
      <c r="F1394" t="s">
        <v>907</v>
      </c>
      <c r="G1394" t="s">
        <v>908</v>
      </c>
      <c r="H1394" s="104">
        <v>12891.6</v>
      </c>
    </row>
    <row r="1395" spans="1:8" ht="15" customHeight="1" x14ac:dyDescent="0.25">
      <c r="A1395" t="s">
        <v>8</v>
      </c>
      <c r="B1395" t="s">
        <v>865</v>
      </c>
      <c r="C1395" s="101">
        <v>7003633</v>
      </c>
      <c r="D1395" s="101" t="s">
        <v>3461</v>
      </c>
      <c r="E1395" t="s">
        <v>3462</v>
      </c>
      <c r="F1395" t="s">
        <v>907</v>
      </c>
      <c r="G1395" t="s">
        <v>908</v>
      </c>
      <c r="H1395" s="104">
        <v>2296.7999999999997</v>
      </c>
    </row>
    <row r="1396" spans="1:8" ht="15" customHeight="1" x14ac:dyDescent="0.25">
      <c r="A1396" t="s">
        <v>8</v>
      </c>
      <c r="B1396" t="s">
        <v>865</v>
      </c>
      <c r="C1396" s="101">
        <v>7003684</v>
      </c>
      <c r="D1396" s="101" t="s">
        <v>3463</v>
      </c>
      <c r="E1396" t="s">
        <v>3464</v>
      </c>
      <c r="F1396" t="s">
        <v>907</v>
      </c>
      <c r="G1396" t="s">
        <v>908</v>
      </c>
      <c r="H1396" s="104">
        <v>4455.5999999999995</v>
      </c>
    </row>
    <row r="1397" spans="1:8" ht="15" customHeight="1" x14ac:dyDescent="0.25">
      <c r="A1397" t="s">
        <v>8</v>
      </c>
      <c r="B1397" t="s">
        <v>865</v>
      </c>
      <c r="C1397" s="101">
        <v>7003692</v>
      </c>
      <c r="D1397" s="101" t="s">
        <v>3465</v>
      </c>
      <c r="E1397" t="s">
        <v>3466</v>
      </c>
      <c r="F1397" t="s">
        <v>907</v>
      </c>
      <c r="G1397" t="s">
        <v>908</v>
      </c>
      <c r="H1397" s="104">
        <v>9997.1999999999989</v>
      </c>
    </row>
    <row r="1398" spans="1:8" ht="15" customHeight="1" x14ac:dyDescent="0.25">
      <c r="A1398" t="s">
        <v>8</v>
      </c>
      <c r="B1398" t="s">
        <v>865</v>
      </c>
      <c r="C1398" s="101">
        <v>7003714</v>
      </c>
      <c r="D1398" s="101" t="s">
        <v>3467</v>
      </c>
      <c r="E1398" t="s">
        <v>3468</v>
      </c>
      <c r="F1398" t="s">
        <v>907</v>
      </c>
      <c r="G1398" t="s">
        <v>908</v>
      </c>
      <c r="H1398" s="104">
        <v>10111.199999999999</v>
      </c>
    </row>
    <row r="1399" spans="1:8" ht="15" customHeight="1" x14ac:dyDescent="0.25">
      <c r="A1399" t="s">
        <v>8</v>
      </c>
      <c r="B1399" t="s">
        <v>865</v>
      </c>
      <c r="C1399" s="101">
        <v>7004397</v>
      </c>
      <c r="D1399" s="101" t="s">
        <v>3469</v>
      </c>
      <c r="E1399" t="s">
        <v>3470</v>
      </c>
      <c r="F1399" t="s">
        <v>917</v>
      </c>
      <c r="G1399" t="s">
        <v>918</v>
      </c>
      <c r="H1399" s="104">
        <v>9687.6</v>
      </c>
    </row>
    <row r="1400" spans="1:8" ht="15" customHeight="1" x14ac:dyDescent="0.25">
      <c r="A1400" t="s">
        <v>8</v>
      </c>
      <c r="B1400" t="s">
        <v>865</v>
      </c>
      <c r="C1400" s="101">
        <v>7004419</v>
      </c>
      <c r="D1400" s="101" t="s">
        <v>3471</v>
      </c>
      <c r="E1400" t="s">
        <v>3472</v>
      </c>
      <c r="F1400" t="s">
        <v>917</v>
      </c>
      <c r="G1400" t="s">
        <v>918</v>
      </c>
      <c r="H1400" s="104">
        <v>9703.1999999999989</v>
      </c>
    </row>
    <row r="1401" spans="1:8" ht="15" customHeight="1" x14ac:dyDescent="0.25">
      <c r="A1401" t="s">
        <v>8</v>
      </c>
      <c r="B1401" t="s">
        <v>865</v>
      </c>
      <c r="C1401" s="101">
        <v>7004435</v>
      </c>
      <c r="D1401" s="101" t="s">
        <v>3473</v>
      </c>
      <c r="E1401" t="s">
        <v>3474</v>
      </c>
      <c r="F1401" t="s">
        <v>917</v>
      </c>
      <c r="G1401" t="s">
        <v>918</v>
      </c>
      <c r="H1401" s="104">
        <v>12381.6</v>
      </c>
    </row>
    <row r="1402" spans="1:8" ht="15" customHeight="1" x14ac:dyDescent="0.25">
      <c r="A1402" t="s">
        <v>8</v>
      </c>
      <c r="B1402" t="s">
        <v>865</v>
      </c>
      <c r="C1402" s="101">
        <v>7004648</v>
      </c>
      <c r="D1402" s="101" t="s">
        <v>3475</v>
      </c>
      <c r="E1402" t="s">
        <v>3476</v>
      </c>
      <c r="F1402" t="s">
        <v>917</v>
      </c>
      <c r="G1402" t="s">
        <v>3477</v>
      </c>
      <c r="H1402" s="104">
        <v>2904</v>
      </c>
    </row>
    <row r="1403" spans="1:8" ht="15" customHeight="1" x14ac:dyDescent="0.25">
      <c r="A1403" t="s">
        <v>8</v>
      </c>
      <c r="B1403" t="s">
        <v>865</v>
      </c>
      <c r="C1403" s="101">
        <v>7004664</v>
      </c>
      <c r="D1403" s="101" t="s">
        <v>3478</v>
      </c>
      <c r="E1403" t="s">
        <v>3479</v>
      </c>
      <c r="F1403" t="s">
        <v>917</v>
      </c>
      <c r="G1403" t="s">
        <v>3477</v>
      </c>
      <c r="H1403" s="104">
        <v>4488</v>
      </c>
    </row>
    <row r="1404" spans="1:8" ht="15" customHeight="1" x14ac:dyDescent="0.25">
      <c r="A1404" t="s">
        <v>8</v>
      </c>
      <c r="B1404" t="s">
        <v>865</v>
      </c>
      <c r="C1404" s="101">
        <v>7004680</v>
      </c>
      <c r="D1404" s="101" t="s">
        <v>3480</v>
      </c>
      <c r="E1404" t="s">
        <v>3481</v>
      </c>
      <c r="F1404" t="s">
        <v>917</v>
      </c>
      <c r="G1404" t="s">
        <v>3477</v>
      </c>
      <c r="H1404" s="104">
        <v>5510.4</v>
      </c>
    </row>
    <row r="1405" spans="1:8" ht="15" customHeight="1" x14ac:dyDescent="0.25">
      <c r="A1405" t="s">
        <v>8</v>
      </c>
      <c r="B1405" t="s">
        <v>865</v>
      </c>
      <c r="C1405" s="101">
        <v>7004699</v>
      </c>
      <c r="D1405" s="101" t="s">
        <v>3482</v>
      </c>
      <c r="E1405" t="s">
        <v>3483</v>
      </c>
      <c r="F1405" t="s">
        <v>917</v>
      </c>
      <c r="G1405" t="s">
        <v>3477</v>
      </c>
      <c r="H1405" s="104">
        <v>10308</v>
      </c>
    </row>
    <row r="1406" spans="1:8" ht="15" customHeight="1" x14ac:dyDescent="0.25">
      <c r="A1406" t="s">
        <v>8</v>
      </c>
      <c r="B1406" t="s">
        <v>865</v>
      </c>
      <c r="C1406" s="101">
        <v>7004710</v>
      </c>
      <c r="D1406" s="101" t="s">
        <v>3484</v>
      </c>
      <c r="E1406" t="s">
        <v>3485</v>
      </c>
      <c r="F1406" t="s">
        <v>917</v>
      </c>
      <c r="G1406" t="s">
        <v>3477</v>
      </c>
      <c r="H1406" s="104">
        <v>10520.4</v>
      </c>
    </row>
    <row r="1407" spans="1:8" ht="15" customHeight="1" x14ac:dyDescent="0.25">
      <c r="A1407" t="s">
        <v>8</v>
      </c>
      <c r="B1407" t="s">
        <v>865</v>
      </c>
      <c r="C1407" s="101">
        <v>7007005</v>
      </c>
      <c r="D1407" s="101" t="s">
        <v>3486</v>
      </c>
      <c r="E1407" t="s">
        <v>3487</v>
      </c>
      <c r="F1407" t="s">
        <v>3488</v>
      </c>
      <c r="G1407" t="s">
        <v>3489</v>
      </c>
      <c r="H1407" s="104">
        <v>4570.1279999999997</v>
      </c>
    </row>
    <row r="1408" spans="1:8" ht="15" customHeight="1" x14ac:dyDescent="0.25">
      <c r="A1408" t="s">
        <v>8</v>
      </c>
      <c r="B1408" t="s">
        <v>865</v>
      </c>
      <c r="C1408" s="101">
        <v>7007006</v>
      </c>
      <c r="D1408" s="101" t="s">
        <v>3490</v>
      </c>
      <c r="E1408" t="s">
        <v>3491</v>
      </c>
      <c r="F1408" t="s">
        <v>3488</v>
      </c>
      <c r="G1408" t="s">
        <v>3489</v>
      </c>
      <c r="H1408" s="104">
        <v>7430.1407999999983</v>
      </c>
    </row>
    <row r="1409" spans="1:8" ht="15" customHeight="1" x14ac:dyDescent="0.25">
      <c r="A1409" t="s">
        <v>8</v>
      </c>
      <c r="B1409" t="s">
        <v>865</v>
      </c>
      <c r="C1409" s="101">
        <v>7007010</v>
      </c>
      <c r="D1409" s="101" t="s">
        <v>3492</v>
      </c>
      <c r="E1409" t="s">
        <v>3493</v>
      </c>
      <c r="F1409" t="s">
        <v>3488</v>
      </c>
      <c r="G1409" t="s">
        <v>3489</v>
      </c>
      <c r="H1409" s="104">
        <v>8228.8367999999991</v>
      </c>
    </row>
    <row r="1410" spans="1:8" ht="15" customHeight="1" x14ac:dyDescent="0.25">
      <c r="A1410" t="s">
        <v>8</v>
      </c>
      <c r="B1410" t="s">
        <v>865</v>
      </c>
      <c r="C1410" s="101">
        <v>7007013</v>
      </c>
      <c r="D1410" s="101" t="s">
        <v>3494</v>
      </c>
      <c r="E1410" t="s">
        <v>3495</v>
      </c>
      <c r="F1410" t="s">
        <v>3488</v>
      </c>
      <c r="G1410" t="s">
        <v>3489</v>
      </c>
      <c r="H1410" s="104">
        <v>5413.02</v>
      </c>
    </row>
    <row r="1411" spans="1:8" ht="15" customHeight="1" x14ac:dyDescent="0.25">
      <c r="A1411" t="s">
        <v>8</v>
      </c>
      <c r="B1411" t="s">
        <v>865</v>
      </c>
      <c r="C1411" s="101">
        <v>7007014</v>
      </c>
      <c r="D1411" s="101" t="s">
        <v>3496</v>
      </c>
      <c r="E1411" t="s">
        <v>3497</v>
      </c>
      <c r="F1411" t="s">
        <v>3488</v>
      </c>
      <c r="G1411" t="s">
        <v>3489</v>
      </c>
      <c r="H1411" s="104">
        <v>8933.7744000000002</v>
      </c>
    </row>
    <row r="1412" spans="1:8" ht="15" customHeight="1" x14ac:dyDescent="0.25">
      <c r="A1412" t="s">
        <v>8</v>
      </c>
      <c r="B1412" t="s">
        <v>865</v>
      </c>
      <c r="C1412" s="101">
        <v>7007017</v>
      </c>
      <c r="D1412" s="101" t="s">
        <v>3498</v>
      </c>
      <c r="E1412" t="s">
        <v>3499</v>
      </c>
      <c r="F1412" t="s">
        <v>3488</v>
      </c>
      <c r="G1412" t="s">
        <v>3489</v>
      </c>
      <c r="H1412" s="104">
        <v>6361.8240000000005</v>
      </c>
    </row>
    <row r="1413" spans="1:8" ht="15" customHeight="1" x14ac:dyDescent="0.25">
      <c r="A1413" t="s">
        <v>8</v>
      </c>
      <c r="B1413" t="s">
        <v>865</v>
      </c>
      <c r="C1413" s="101">
        <v>7007018</v>
      </c>
      <c r="D1413" s="101" t="s">
        <v>3500</v>
      </c>
      <c r="E1413" t="s">
        <v>3501</v>
      </c>
      <c r="F1413" t="s">
        <v>3488</v>
      </c>
      <c r="G1413" t="s">
        <v>3489</v>
      </c>
      <c r="H1413" s="104">
        <v>9887.2679999999982</v>
      </c>
    </row>
    <row r="1414" spans="1:8" ht="15" customHeight="1" x14ac:dyDescent="0.25">
      <c r="A1414" t="s">
        <v>8</v>
      </c>
      <c r="B1414" t="s">
        <v>865</v>
      </c>
      <c r="C1414" s="101">
        <v>7007021</v>
      </c>
      <c r="D1414" s="101" t="s">
        <v>3502</v>
      </c>
      <c r="E1414" t="s">
        <v>3503</v>
      </c>
      <c r="F1414" t="s">
        <v>3488</v>
      </c>
      <c r="G1414" t="s">
        <v>3489</v>
      </c>
      <c r="H1414" s="104">
        <v>7258.6799999999994</v>
      </c>
    </row>
    <row r="1415" spans="1:8" ht="15" customHeight="1" x14ac:dyDescent="0.25">
      <c r="A1415" t="s">
        <v>8</v>
      </c>
      <c r="B1415" t="s">
        <v>865</v>
      </c>
      <c r="C1415" s="101">
        <v>7007025</v>
      </c>
      <c r="D1415" s="101" t="s">
        <v>3504</v>
      </c>
      <c r="E1415" t="s">
        <v>3505</v>
      </c>
      <c r="F1415" t="s">
        <v>3488</v>
      </c>
      <c r="G1415" t="s">
        <v>3489</v>
      </c>
      <c r="H1415" s="104">
        <v>8548.9343999999983</v>
      </c>
    </row>
    <row r="1416" spans="1:8" ht="15" customHeight="1" x14ac:dyDescent="0.25">
      <c r="A1416" t="s">
        <v>8</v>
      </c>
      <c r="B1416" t="s">
        <v>865</v>
      </c>
      <c r="C1416" s="101">
        <v>7007026</v>
      </c>
      <c r="D1416" s="101" t="s">
        <v>3506</v>
      </c>
      <c r="E1416" t="s">
        <v>3507</v>
      </c>
      <c r="F1416" t="s">
        <v>3488</v>
      </c>
      <c r="G1416" t="s">
        <v>3489</v>
      </c>
      <c r="H1416" s="104">
        <v>11981.712</v>
      </c>
    </row>
    <row r="1417" spans="1:8" ht="15" customHeight="1" x14ac:dyDescent="0.25">
      <c r="A1417" t="s">
        <v>8</v>
      </c>
      <c r="B1417" t="s">
        <v>865</v>
      </c>
      <c r="C1417" s="101">
        <v>7007029</v>
      </c>
      <c r="D1417" s="101" t="s">
        <v>3508</v>
      </c>
      <c r="E1417" t="s">
        <v>3509</v>
      </c>
      <c r="F1417" t="s">
        <v>3488</v>
      </c>
      <c r="G1417" t="s">
        <v>3489</v>
      </c>
      <c r="H1417" s="104">
        <v>8980.08</v>
      </c>
    </row>
    <row r="1418" spans="1:8" ht="15" customHeight="1" x14ac:dyDescent="0.25">
      <c r="A1418" t="s">
        <v>8</v>
      </c>
      <c r="B1418" t="s">
        <v>865</v>
      </c>
      <c r="C1418" s="101">
        <v>7007030</v>
      </c>
      <c r="D1418" s="101" t="s">
        <v>3510</v>
      </c>
      <c r="E1418" t="s">
        <v>3511</v>
      </c>
      <c r="F1418" t="s">
        <v>3488</v>
      </c>
      <c r="G1418" t="s">
        <v>3489</v>
      </c>
      <c r="H1418" s="104">
        <v>12729.864</v>
      </c>
    </row>
    <row r="1419" spans="1:8" ht="15" customHeight="1" x14ac:dyDescent="0.25">
      <c r="A1419" t="s">
        <v>8</v>
      </c>
      <c r="B1419" t="s">
        <v>865</v>
      </c>
      <c r="C1419" s="101">
        <v>7007055</v>
      </c>
      <c r="D1419" s="101" t="s">
        <v>3512</v>
      </c>
      <c r="E1419" t="s">
        <v>3513</v>
      </c>
      <c r="F1419" t="s">
        <v>3488</v>
      </c>
      <c r="G1419" t="s">
        <v>3514</v>
      </c>
      <c r="H1419" s="104">
        <v>4707.7632000000003</v>
      </c>
    </row>
    <row r="1420" spans="1:8" ht="15" customHeight="1" x14ac:dyDescent="0.25">
      <c r="A1420" t="s">
        <v>8</v>
      </c>
      <c r="B1420" t="s">
        <v>865</v>
      </c>
      <c r="C1420" s="101">
        <v>7007056</v>
      </c>
      <c r="D1420" s="101" t="s">
        <v>3515</v>
      </c>
      <c r="E1420" t="s">
        <v>3516</v>
      </c>
      <c r="F1420" t="s">
        <v>3488</v>
      </c>
      <c r="G1420" t="s">
        <v>3514</v>
      </c>
      <c r="H1420" s="104">
        <v>7456.9391999999998</v>
      </c>
    </row>
    <row r="1421" spans="1:8" ht="15" customHeight="1" x14ac:dyDescent="0.25">
      <c r="A1421" t="s">
        <v>8</v>
      </c>
      <c r="B1421" t="s">
        <v>865</v>
      </c>
      <c r="C1421" s="101">
        <v>7007059</v>
      </c>
      <c r="D1421" s="101" t="s">
        <v>3517</v>
      </c>
      <c r="E1421" t="s">
        <v>3518</v>
      </c>
      <c r="F1421" t="s">
        <v>3488</v>
      </c>
      <c r="G1421" t="s">
        <v>3514</v>
      </c>
      <c r="H1421" s="104">
        <v>5268.1103999999996</v>
      </c>
    </row>
    <row r="1422" spans="1:8" ht="15" customHeight="1" x14ac:dyDescent="0.25">
      <c r="A1422" t="s">
        <v>8</v>
      </c>
      <c r="B1422" t="s">
        <v>865</v>
      </c>
      <c r="C1422" s="101">
        <v>7007060</v>
      </c>
      <c r="D1422" s="101" t="s">
        <v>3519</v>
      </c>
      <c r="E1422" t="s">
        <v>3520</v>
      </c>
      <c r="F1422" t="s">
        <v>3488</v>
      </c>
      <c r="G1422" t="s">
        <v>3514</v>
      </c>
      <c r="H1422" s="104">
        <v>8202.0671999999995</v>
      </c>
    </row>
    <row r="1423" spans="1:8" ht="15" customHeight="1" x14ac:dyDescent="0.25">
      <c r="A1423" t="s">
        <v>8</v>
      </c>
      <c r="B1423" t="s">
        <v>865</v>
      </c>
      <c r="C1423" s="101">
        <v>7007063</v>
      </c>
      <c r="D1423" s="101" t="s">
        <v>3521</v>
      </c>
      <c r="E1423" t="s">
        <v>3522</v>
      </c>
      <c r="F1423" t="s">
        <v>3488</v>
      </c>
      <c r="G1423" t="s">
        <v>3514</v>
      </c>
      <c r="H1423" s="104">
        <v>5413.02</v>
      </c>
    </row>
    <row r="1424" spans="1:8" ht="15" customHeight="1" x14ac:dyDescent="0.25">
      <c r="A1424" t="s">
        <v>8</v>
      </c>
      <c r="B1424" t="s">
        <v>865</v>
      </c>
      <c r="C1424" s="101">
        <v>7007064</v>
      </c>
      <c r="D1424" s="101" t="s">
        <v>3523</v>
      </c>
      <c r="E1424" t="s">
        <v>3524</v>
      </c>
      <c r="F1424" t="s">
        <v>3488</v>
      </c>
      <c r="G1424" t="s">
        <v>3514</v>
      </c>
      <c r="H1424" s="104">
        <v>8923.8527999999988</v>
      </c>
    </row>
    <row r="1425" spans="1:8" ht="15" customHeight="1" x14ac:dyDescent="0.25">
      <c r="A1425" t="s">
        <v>8</v>
      </c>
      <c r="B1425" t="s">
        <v>865</v>
      </c>
      <c r="C1425" s="101">
        <v>7007067</v>
      </c>
      <c r="D1425" s="101" t="s">
        <v>3525</v>
      </c>
      <c r="E1425" t="s">
        <v>3526</v>
      </c>
      <c r="F1425" t="s">
        <v>3488</v>
      </c>
      <c r="G1425" t="s">
        <v>3514</v>
      </c>
      <c r="H1425" s="104">
        <v>6361.8240000000005</v>
      </c>
    </row>
    <row r="1426" spans="1:8" ht="15" customHeight="1" x14ac:dyDescent="0.25">
      <c r="A1426" t="s">
        <v>8</v>
      </c>
      <c r="B1426" t="s">
        <v>865</v>
      </c>
      <c r="C1426" s="101">
        <v>7007068</v>
      </c>
      <c r="D1426" s="101" t="s">
        <v>3527</v>
      </c>
      <c r="E1426" t="s">
        <v>3528</v>
      </c>
      <c r="F1426" t="s">
        <v>3488</v>
      </c>
      <c r="G1426" t="s">
        <v>3514</v>
      </c>
      <c r="H1426" s="104">
        <v>9887.2679999999982</v>
      </c>
    </row>
    <row r="1427" spans="1:8" ht="15" customHeight="1" x14ac:dyDescent="0.25">
      <c r="A1427" t="s">
        <v>8</v>
      </c>
      <c r="B1427" t="s">
        <v>865</v>
      </c>
      <c r="C1427" s="101">
        <v>7007071</v>
      </c>
      <c r="D1427" s="101" t="s">
        <v>3529</v>
      </c>
      <c r="E1427" t="s">
        <v>3530</v>
      </c>
      <c r="F1427" t="s">
        <v>3488</v>
      </c>
      <c r="G1427" t="s">
        <v>3514</v>
      </c>
      <c r="H1427" s="104">
        <v>7258.6799999999994</v>
      </c>
    </row>
    <row r="1428" spans="1:8" ht="15" customHeight="1" x14ac:dyDescent="0.25">
      <c r="A1428" t="s">
        <v>8</v>
      </c>
      <c r="B1428" t="s">
        <v>865</v>
      </c>
      <c r="C1428" s="101">
        <v>7007075</v>
      </c>
      <c r="D1428" s="101" t="s">
        <v>3531</v>
      </c>
      <c r="E1428" t="s">
        <v>3532</v>
      </c>
      <c r="F1428" t="s">
        <v>3488</v>
      </c>
      <c r="G1428" t="s">
        <v>3514</v>
      </c>
      <c r="H1428" s="104">
        <v>8697.0239999999994</v>
      </c>
    </row>
    <row r="1429" spans="1:8" ht="15" customHeight="1" x14ac:dyDescent="0.25">
      <c r="A1429" t="s">
        <v>8</v>
      </c>
      <c r="B1429" t="s">
        <v>865</v>
      </c>
      <c r="C1429" s="101">
        <v>7007076</v>
      </c>
      <c r="D1429" s="101" t="s">
        <v>3533</v>
      </c>
      <c r="E1429" t="s">
        <v>3534</v>
      </c>
      <c r="F1429" t="s">
        <v>3488</v>
      </c>
      <c r="G1429" t="s">
        <v>3514</v>
      </c>
      <c r="H1429" s="104">
        <v>11981.712</v>
      </c>
    </row>
    <row r="1430" spans="1:8" ht="15" customHeight="1" x14ac:dyDescent="0.25">
      <c r="A1430" t="s">
        <v>8</v>
      </c>
      <c r="B1430" t="s">
        <v>865</v>
      </c>
      <c r="C1430" s="101">
        <v>7007079</v>
      </c>
      <c r="D1430" s="101" t="s">
        <v>3535</v>
      </c>
      <c r="E1430" t="s">
        <v>3536</v>
      </c>
      <c r="F1430" t="s">
        <v>3488</v>
      </c>
      <c r="G1430" t="s">
        <v>3514</v>
      </c>
      <c r="H1430" s="104">
        <v>8980.08</v>
      </c>
    </row>
    <row r="1431" spans="1:8" ht="15" customHeight="1" x14ac:dyDescent="0.25">
      <c r="A1431" t="s">
        <v>8</v>
      </c>
      <c r="B1431" t="s">
        <v>865</v>
      </c>
      <c r="C1431" s="101">
        <v>7007080</v>
      </c>
      <c r="D1431" s="101" t="s">
        <v>3537</v>
      </c>
      <c r="E1431" t="s">
        <v>3538</v>
      </c>
      <c r="F1431" t="s">
        <v>3488</v>
      </c>
      <c r="G1431" t="s">
        <v>3514</v>
      </c>
      <c r="H1431" s="104">
        <v>12729.864</v>
      </c>
    </row>
    <row r="1432" spans="1:8" ht="15" customHeight="1" x14ac:dyDescent="0.25">
      <c r="A1432" t="s">
        <v>8</v>
      </c>
      <c r="B1432" t="s">
        <v>865</v>
      </c>
      <c r="C1432" s="101">
        <v>7007174</v>
      </c>
      <c r="D1432" s="101" t="s">
        <v>3539</v>
      </c>
      <c r="E1432" t="s">
        <v>3540</v>
      </c>
      <c r="F1432" t="s">
        <v>3488</v>
      </c>
      <c r="G1432" t="s">
        <v>3541</v>
      </c>
      <c r="H1432" s="104">
        <v>3674.2679999999991</v>
      </c>
    </row>
    <row r="1433" spans="1:8" ht="15" customHeight="1" x14ac:dyDescent="0.25">
      <c r="A1433" t="s">
        <v>8</v>
      </c>
      <c r="B1433" t="s">
        <v>865</v>
      </c>
      <c r="C1433" s="101">
        <v>7007176</v>
      </c>
      <c r="D1433" s="101" t="s">
        <v>3542</v>
      </c>
      <c r="E1433" t="s">
        <v>3543</v>
      </c>
      <c r="F1433" t="s">
        <v>3488</v>
      </c>
      <c r="G1433" t="s">
        <v>3544</v>
      </c>
      <c r="H1433" s="104">
        <v>6866.2619999999997</v>
      </c>
    </row>
    <row r="1434" spans="1:8" ht="15" customHeight="1" x14ac:dyDescent="0.25">
      <c r="A1434" t="s">
        <v>8</v>
      </c>
      <c r="B1434" t="s">
        <v>865</v>
      </c>
      <c r="C1434" s="101">
        <v>7007178</v>
      </c>
      <c r="D1434" s="101" t="s">
        <v>3545</v>
      </c>
      <c r="E1434" t="s">
        <v>3546</v>
      </c>
      <c r="F1434" t="s">
        <v>3488</v>
      </c>
      <c r="G1434" t="s">
        <v>3541</v>
      </c>
      <c r="H1434" s="104">
        <v>4139.387999999999</v>
      </c>
    </row>
    <row r="1435" spans="1:8" ht="15" customHeight="1" x14ac:dyDescent="0.25">
      <c r="A1435" t="s">
        <v>8</v>
      </c>
      <c r="B1435" t="s">
        <v>865</v>
      </c>
      <c r="C1435" s="101">
        <v>7007180</v>
      </c>
      <c r="D1435" s="101" t="s">
        <v>3547</v>
      </c>
      <c r="E1435" t="s">
        <v>3548</v>
      </c>
      <c r="F1435" t="s">
        <v>3488</v>
      </c>
      <c r="G1435" t="s">
        <v>3544</v>
      </c>
      <c r="H1435" s="104">
        <v>7604.3519999999999</v>
      </c>
    </row>
    <row r="1436" spans="1:8" ht="15" customHeight="1" x14ac:dyDescent="0.25">
      <c r="A1436" t="s">
        <v>8</v>
      </c>
      <c r="B1436" t="s">
        <v>865</v>
      </c>
      <c r="C1436" s="101">
        <v>7007182</v>
      </c>
      <c r="D1436" s="101" t="s">
        <v>3549</v>
      </c>
      <c r="E1436" t="s">
        <v>3550</v>
      </c>
      <c r="F1436" t="s">
        <v>3488</v>
      </c>
      <c r="G1436" t="s">
        <v>3541</v>
      </c>
      <c r="H1436" s="104">
        <v>4582.1159999999991</v>
      </c>
    </row>
    <row r="1437" spans="1:8" ht="15" customHeight="1" x14ac:dyDescent="0.25">
      <c r="A1437" t="s">
        <v>8</v>
      </c>
      <c r="B1437" t="s">
        <v>865</v>
      </c>
      <c r="C1437" s="101">
        <v>7007184</v>
      </c>
      <c r="D1437" s="101" t="s">
        <v>3551</v>
      </c>
      <c r="E1437" t="s">
        <v>3552</v>
      </c>
      <c r="F1437" t="s">
        <v>3488</v>
      </c>
      <c r="G1437" t="s">
        <v>3544</v>
      </c>
      <c r="H1437" s="104">
        <v>8255.8079999999991</v>
      </c>
    </row>
    <row r="1438" spans="1:8" ht="15" customHeight="1" x14ac:dyDescent="0.25">
      <c r="A1438" t="s">
        <v>8</v>
      </c>
      <c r="B1438" t="s">
        <v>865</v>
      </c>
      <c r="C1438" s="101">
        <v>7007186</v>
      </c>
      <c r="D1438" s="101" t="s">
        <v>3553</v>
      </c>
      <c r="E1438" t="s">
        <v>3554</v>
      </c>
      <c r="F1438" t="s">
        <v>3488</v>
      </c>
      <c r="G1438" t="s">
        <v>3541</v>
      </c>
      <c r="H1438" s="104">
        <v>5413.463999999999</v>
      </c>
    </row>
    <row r="1439" spans="1:8" ht="15" customHeight="1" x14ac:dyDescent="0.25">
      <c r="A1439" t="s">
        <v>8</v>
      </c>
      <c r="B1439" t="s">
        <v>865</v>
      </c>
      <c r="C1439" s="101">
        <v>7007188</v>
      </c>
      <c r="D1439" s="101" t="s">
        <v>3555</v>
      </c>
      <c r="E1439" t="s">
        <v>3556</v>
      </c>
      <c r="F1439" t="s">
        <v>3488</v>
      </c>
      <c r="G1439" t="s">
        <v>3544</v>
      </c>
      <c r="H1439" s="104">
        <v>9601.116</v>
      </c>
    </row>
    <row r="1440" spans="1:8" ht="15" customHeight="1" x14ac:dyDescent="0.25">
      <c r="A1440" t="s">
        <v>8</v>
      </c>
      <c r="B1440" t="s">
        <v>865</v>
      </c>
      <c r="C1440" s="101">
        <v>7007204</v>
      </c>
      <c r="D1440" s="101" t="s">
        <v>3557</v>
      </c>
      <c r="E1440" t="s">
        <v>3558</v>
      </c>
      <c r="F1440" t="s">
        <v>3488</v>
      </c>
      <c r="G1440" t="s">
        <v>3559</v>
      </c>
      <c r="H1440" s="104">
        <v>3784.9319999999989</v>
      </c>
    </row>
    <row r="1441" spans="1:8" ht="15" customHeight="1" x14ac:dyDescent="0.25">
      <c r="A1441" t="s">
        <v>8</v>
      </c>
      <c r="B1441" t="s">
        <v>865</v>
      </c>
      <c r="C1441" s="101">
        <v>7007206</v>
      </c>
      <c r="D1441" s="101" t="s">
        <v>3560</v>
      </c>
      <c r="E1441" t="s">
        <v>3561</v>
      </c>
      <c r="F1441" t="s">
        <v>3488</v>
      </c>
      <c r="G1441" t="s">
        <v>3562</v>
      </c>
      <c r="H1441" s="104">
        <v>6890.9939999999997</v>
      </c>
    </row>
    <row r="1442" spans="1:8" ht="15" customHeight="1" x14ac:dyDescent="0.25">
      <c r="A1442" t="s">
        <v>8</v>
      </c>
      <c r="B1442" t="s">
        <v>865</v>
      </c>
      <c r="C1442" s="101">
        <v>7007208</v>
      </c>
      <c r="D1442" s="101" t="s">
        <v>3563</v>
      </c>
      <c r="E1442" t="s">
        <v>3564</v>
      </c>
      <c r="F1442" t="s">
        <v>3488</v>
      </c>
      <c r="G1442" t="s">
        <v>3559</v>
      </c>
      <c r="H1442" s="104">
        <v>4235.3819999999987</v>
      </c>
    </row>
    <row r="1443" spans="1:8" ht="15" customHeight="1" x14ac:dyDescent="0.25">
      <c r="A1443" t="s">
        <v>8</v>
      </c>
      <c r="B1443" t="s">
        <v>865</v>
      </c>
      <c r="C1443" s="101">
        <v>7007210</v>
      </c>
      <c r="D1443" s="101" t="s">
        <v>3565</v>
      </c>
      <c r="E1443" t="s">
        <v>3566</v>
      </c>
      <c r="F1443" t="s">
        <v>3488</v>
      </c>
      <c r="G1443" t="s">
        <v>3562</v>
      </c>
      <c r="H1443" s="104">
        <v>7579.583999999998</v>
      </c>
    </row>
    <row r="1444" spans="1:8" ht="15" customHeight="1" x14ac:dyDescent="0.25">
      <c r="A1444" t="s">
        <v>8</v>
      </c>
      <c r="B1444" t="s">
        <v>865</v>
      </c>
      <c r="C1444" s="101">
        <v>7007212</v>
      </c>
      <c r="D1444" s="101" t="s">
        <v>3567</v>
      </c>
      <c r="E1444" t="s">
        <v>3568</v>
      </c>
      <c r="F1444" t="s">
        <v>3488</v>
      </c>
      <c r="G1444" t="s">
        <v>3559</v>
      </c>
      <c r="H1444" s="104">
        <v>4671.7379999999994</v>
      </c>
    </row>
    <row r="1445" spans="1:8" ht="15" customHeight="1" x14ac:dyDescent="0.25">
      <c r="A1445" t="s">
        <v>8</v>
      </c>
      <c r="B1445" t="s">
        <v>865</v>
      </c>
      <c r="C1445" s="101">
        <v>7007214</v>
      </c>
      <c r="D1445" s="101" t="s">
        <v>3569</v>
      </c>
      <c r="E1445" t="s">
        <v>3570</v>
      </c>
      <c r="F1445" t="s">
        <v>3488</v>
      </c>
      <c r="G1445" t="s">
        <v>3562</v>
      </c>
      <c r="H1445" s="104">
        <v>8246.5919999999987</v>
      </c>
    </row>
    <row r="1446" spans="1:8" ht="15" customHeight="1" x14ac:dyDescent="0.25">
      <c r="A1446" t="s">
        <v>8</v>
      </c>
      <c r="B1446" t="s">
        <v>865</v>
      </c>
      <c r="C1446" s="101">
        <v>7007216</v>
      </c>
      <c r="D1446" s="101" t="s">
        <v>3571</v>
      </c>
      <c r="E1446" t="s">
        <v>3572</v>
      </c>
      <c r="F1446" t="s">
        <v>3488</v>
      </c>
      <c r="G1446" t="s">
        <v>3559</v>
      </c>
      <c r="H1446" s="104">
        <v>5448.7260000000006</v>
      </c>
    </row>
    <row r="1447" spans="1:8" ht="15" customHeight="1" x14ac:dyDescent="0.25">
      <c r="A1447" t="s">
        <v>8</v>
      </c>
      <c r="B1447" t="s">
        <v>865</v>
      </c>
      <c r="C1447" s="101">
        <v>7007218</v>
      </c>
      <c r="D1447" s="101" t="s">
        <v>3573</v>
      </c>
      <c r="E1447" t="s">
        <v>3574</v>
      </c>
      <c r="F1447" t="s">
        <v>3488</v>
      </c>
      <c r="G1447" t="s">
        <v>3562</v>
      </c>
      <c r="H1447" s="104">
        <v>9601.116</v>
      </c>
    </row>
    <row r="1448" spans="1:8" ht="15" customHeight="1" x14ac:dyDescent="0.25">
      <c r="A1448" t="s">
        <v>8</v>
      </c>
      <c r="B1448" t="s">
        <v>865</v>
      </c>
      <c r="C1448" s="101">
        <v>7007230</v>
      </c>
      <c r="D1448" s="101" t="s">
        <v>3575</v>
      </c>
      <c r="E1448" t="s">
        <v>3576</v>
      </c>
      <c r="F1448" t="s">
        <v>3488</v>
      </c>
      <c r="G1448" t="s">
        <v>3577</v>
      </c>
      <c r="H1448" s="104">
        <v>4987.4975999999997</v>
      </c>
    </row>
    <row r="1449" spans="1:8" ht="15" customHeight="1" x14ac:dyDescent="0.25">
      <c r="A1449" t="s">
        <v>8</v>
      </c>
      <c r="B1449" t="s">
        <v>865</v>
      </c>
      <c r="C1449" s="101">
        <v>7007231</v>
      </c>
      <c r="D1449" s="101" t="s">
        <v>3578</v>
      </c>
      <c r="E1449" t="s">
        <v>3579</v>
      </c>
      <c r="F1449" t="s">
        <v>3488</v>
      </c>
      <c r="G1449" t="s">
        <v>3577</v>
      </c>
      <c r="H1449" s="104">
        <v>7946.0783999999985</v>
      </c>
    </row>
    <row r="1450" spans="1:8" ht="15" customHeight="1" x14ac:dyDescent="0.25">
      <c r="A1450" t="s">
        <v>8</v>
      </c>
      <c r="B1450" t="s">
        <v>865</v>
      </c>
      <c r="C1450" s="101">
        <v>7007234</v>
      </c>
      <c r="D1450" s="101" t="s">
        <v>3580</v>
      </c>
      <c r="E1450" t="s">
        <v>3581</v>
      </c>
      <c r="F1450" t="s">
        <v>3488</v>
      </c>
      <c r="G1450" t="s">
        <v>3577</v>
      </c>
      <c r="H1450" s="104">
        <v>6141.8447999999999</v>
      </c>
    </row>
    <row r="1451" spans="1:8" ht="15" customHeight="1" x14ac:dyDescent="0.25">
      <c r="A1451" t="s">
        <v>8</v>
      </c>
      <c r="B1451" t="s">
        <v>865</v>
      </c>
      <c r="C1451" s="101">
        <v>7007235</v>
      </c>
      <c r="D1451" s="101" t="s">
        <v>3582</v>
      </c>
      <c r="E1451" t="s">
        <v>3583</v>
      </c>
      <c r="F1451" t="s">
        <v>3488</v>
      </c>
      <c r="G1451" t="s">
        <v>3577</v>
      </c>
      <c r="H1451" s="104">
        <v>9493.1135999999988</v>
      </c>
    </row>
    <row r="1452" spans="1:8" ht="15" customHeight="1" x14ac:dyDescent="0.25">
      <c r="A1452" t="s">
        <v>8</v>
      </c>
      <c r="B1452" t="s">
        <v>865</v>
      </c>
      <c r="C1452" s="101">
        <v>7007239</v>
      </c>
      <c r="D1452" s="101" t="s">
        <v>3584</v>
      </c>
      <c r="E1452" t="s">
        <v>3585</v>
      </c>
      <c r="F1452" t="s">
        <v>3488</v>
      </c>
      <c r="G1452" t="s">
        <v>3577</v>
      </c>
      <c r="H1452" s="104">
        <v>11240.524799999999</v>
      </c>
    </row>
    <row r="1453" spans="1:8" ht="15" customHeight="1" x14ac:dyDescent="0.25">
      <c r="A1453" t="s">
        <v>8</v>
      </c>
      <c r="B1453" t="s">
        <v>865</v>
      </c>
      <c r="C1453" s="101">
        <v>7007242</v>
      </c>
      <c r="D1453" s="101" t="s">
        <v>3586</v>
      </c>
      <c r="E1453" t="s">
        <v>3587</v>
      </c>
      <c r="F1453" t="s">
        <v>3488</v>
      </c>
      <c r="G1453" t="s">
        <v>3577</v>
      </c>
      <c r="H1453" s="104">
        <v>7961.1695999999993</v>
      </c>
    </row>
    <row r="1454" spans="1:8" ht="15" customHeight="1" x14ac:dyDescent="0.25">
      <c r="A1454" t="s">
        <v>8</v>
      </c>
      <c r="B1454" t="s">
        <v>865</v>
      </c>
      <c r="C1454" s="101">
        <v>7007243</v>
      </c>
      <c r="D1454" s="101" t="s">
        <v>3588</v>
      </c>
      <c r="E1454" t="s">
        <v>3589</v>
      </c>
      <c r="F1454" t="s">
        <v>3488</v>
      </c>
      <c r="G1454" t="s">
        <v>3577</v>
      </c>
      <c r="H1454" s="104">
        <v>12174.638399999998</v>
      </c>
    </row>
    <row r="1455" spans="1:8" ht="15" customHeight="1" x14ac:dyDescent="0.25">
      <c r="A1455" t="s">
        <v>8</v>
      </c>
      <c r="B1455" t="s">
        <v>865</v>
      </c>
      <c r="C1455" s="101">
        <v>7007246</v>
      </c>
      <c r="D1455" s="101" t="s">
        <v>3590</v>
      </c>
      <c r="E1455" t="s">
        <v>3591</v>
      </c>
      <c r="F1455" t="s">
        <v>3488</v>
      </c>
      <c r="G1455" t="s">
        <v>3577</v>
      </c>
      <c r="H1455" s="104">
        <v>9004.1039999999994</v>
      </c>
    </row>
    <row r="1456" spans="1:8" ht="15" customHeight="1" x14ac:dyDescent="0.25">
      <c r="A1456" t="s">
        <v>8</v>
      </c>
      <c r="B1456" t="s">
        <v>865</v>
      </c>
      <c r="C1456" s="101">
        <v>7007247</v>
      </c>
      <c r="D1456" s="101" t="s">
        <v>3592</v>
      </c>
      <c r="E1456" t="s">
        <v>3593</v>
      </c>
      <c r="F1456" t="s">
        <v>3488</v>
      </c>
      <c r="G1456" t="s">
        <v>3577</v>
      </c>
      <c r="H1456" s="104">
        <v>13583.675999999999</v>
      </c>
    </row>
    <row r="1457" spans="1:8" ht="15" customHeight="1" x14ac:dyDescent="0.25">
      <c r="A1457" t="s">
        <v>8</v>
      </c>
      <c r="B1457" t="s">
        <v>865</v>
      </c>
      <c r="C1457" s="101">
        <v>7007250</v>
      </c>
      <c r="D1457" s="101" t="s">
        <v>3594</v>
      </c>
      <c r="E1457" t="s">
        <v>3595</v>
      </c>
      <c r="F1457" t="s">
        <v>3488</v>
      </c>
      <c r="G1457" t="s">
        <v>3577</v>
      </c>
      <c r="H1457" s="104">
        <v>10148.054400000001</v>
      </c>
    </row>
    <row r="1458" spans="1:8" ht="15" customHeight="1" x14ac:dyDescent="0.25">
      <c r="A1458" t="s">
        <v>8</v>
      </c>
      <c r="B1458" t="s">
        <v>865</v>
      </c>
      <c r="C1458" s="101">
        <v>7007251</v>
      </c>
      <c r="D1458" s="101" t="s">
        <v>3596</v>
      </c>
      <c r="E1458" t="s">
        <v>3597</v>
      </c>
      <c r="F1458" t="s">
        <v>3488</v>
      </c>
      <c r="G1458" t="s">
        <v>3577</v>
      </c>
      <c r="H1458" s="104">
        <v>14961.108</v>
      </c>
    </row>
    <row r="1459" spans="1:8" ht="15" customHeight="1" x14ac:dyDescent="0.25">
      <c r="A1459" t="s">
        <v>8</v>
      </c>
      <c r="B1459" t="s">
        <v>865</v>
      </c>
      <c r="C1459" s="101">
        <v>7007270</v>
      </c>
      <c r="D1459" s="101" t="s">
        <v>3598</v>
      </c>
      <c r="E1459" t="s">
        <v>3599</v>
      </c>
      <c r="F1459" t="s">
        <v>3488</v>
      </c>
      <c r="G1459" t="s">
        <v>3600</v>
      </c>
      <c r="H1459" s="104">
        <v>5074.6463999999987</v>
      </c>
    </row>
    <row r="1460" spans="1:8" ht="15" customHeight="1" x14ac:dyDescent="0.25">
      <c r="A1460" t="s">
        <v>8</v>
      </c>
      <c r="B1460" t="s">
        <v>865</v>
      </c>
      <c r="C1460" s="101">
        <v>7007271</v>
      </c>
      <c r="D1460" s="101" t="s">
        <v>3601</v>
      </c>
      <c r="E1460" t="s">
        <v>3602</v>
      </c>
      <c r="F1460" t="s">
        <v>3488</v>
      </c>
      <c r="G1460" t="s">
        <v>3600</v>
      </c>
      <c r="H1460" s="104">
        <v>7979.3567999999996</v>
      </c>
    </row>
    <row r="1461" spans="1:8" ht="15" customHeight="1" x14ac:dyDescent="0.25">
      <c r="A1461" t="s">
        <v>8</v>
      </c>
      <c r="B1461" t="s">
        <v>865</v>
      </c>
      <c r="C1461" s="101">
        <v>7007274</v>
      </c>
      <c r="D1461" s="101" t="s">
        <v>3603</v>
      </c>
      <c r="E1461" t="s">
        <v>3604</v>
      </c>
      <c r="F1461" t="s">
        <v>3488</v>
      </c>
      <c r="G1461" t="s">
        <v>3600</v>
      </c>
      <c r="H1461" s="104">
        <v>6225.3359999999993</v>
      </c>
    </row>
    <row r="1462" spans="1:8" ht="15" customHeight="1" x14ac:dyDescent="0.25">
      <c r="A1462" t="s">
        <v>8</v>
      </c>
      <c r="B1462" t="s">
        <v>865</v>
      </c>
      <c r="C1462" s="101">
        <v>7007275</v>
      </c>
      <c r="D1462" s="101" t="s">
        <v>3605</v>
      </c>
      <c r="E1462" t="s">
        <v>3606</v>
      </c>
      <c r="F1462" t="s">
        <v>3488</v>
      </c>
      <c r="G1462" t="s">
        <v>3600</v>
      </c>
      <c r="H1462" s="104">
        <v>9493.1135999999988</v>
      </c>
    </row>
    <row r="1463" spans="1:8" ht="15" customHeight="1" x14ac:dyDescent="0.25">
      <c r="A1463" t="s">
        <v>8</v>
      </c>
      <c r="B1463" t="s">
        <v>865</v>
      </c>
      <c r="C1463" s="101">
        <v>7007278</v>
      </c>
      <c r="D1463" s="101" t="s">
        <v>3607</v>
      </c>
      <c r="E1463" t="s">
        <v>3608</v>
      </c>
      <c r="F1463" t="s">
        <v>3488</v>
      </c>
      <c r="G1463" t="s">
        <v>3600</v>
      </c>
      <c r="H1463" s="104">
        <v>7296.4943999999987</v>
      </c>
    </row>
    <row r="1464" spans="1:8" ht="15" customHeight="1" x14ac:dyDescent="0.25">
      <c r="A1464" t="s">
        <v>8</v>
      </c>
      <c r="B1464" t="s">
        <v>865</v>
      </c>
      <c r="C1464" s="101">
        <v>7007279</v>
      </c>
      <c r="D1464" s="101" t="s">
        <v>3609</v>
      </c>
      <c r="E1464" t="s">
        <v>3610</v>
      </c>
      <c r="F1464" t="s">
        <v>3488</v>
      </c>
      <c r="G1464" t="s">
        <v>3600</v>
      </c>
      <c r="H1464" s="104">
        <v>11258.193599999999</v>
      </c>
    </row>
    <row r="1465" spans="1:8" ht="15" customHeight="1" x14ac:dyDescent="0.25">
      <c r="A1465" t="s">
        <v>8</v>
      </c>
      <c r="B1465" t="s">
        <v>865</v>
      </c>
      <c r="C1465" s="101">
        <v>7007282</v>
      </c>
      <c r="D1465" s="101" t="s">
        <v>3611</v>
      </c>
      <c r="E1465" t="s">
        <v>3612</v>
      </c>
      <c r="F1465" t="s">
        <v>3488</v>
      </c>
      <c r="G1465" t="s">
        <v>3600</v>
      </c>
      <c r="H1465" s="104">
        <v>7933.3919999999998</v>
      </c>
    </row>
    <row r="1466" spans="1:8" ht="15" customHeight="1" x14ac:dyDescent="0.25">
      <c r="A1466" t="s">
        <v>8</v>
      </c>
      <c r="B1466" t="s">
        <v>865</v>
      </c>
      <c r="C1466" s="101">
        <v>7007283</v>
      </c>
      <c r="D1466" s="101" t="s">
        <v>3613</v>
      </c>
      <c r="E1466" t="s">
        <v>3614</v>
      </c>
      <c r="F1466" t="s">
        <v>3488</v>
      </c>
      <c r="G1466" t="s">
        <v>3600</v>
      </c>
      <c r="H1466" s="104">
        <v>12220.646399999996</v>
      </c>
    </row>
    <row r="1467" spans="1:8" ht="15" customHeight="1" x14ac:dyDescent="0.25">
      <c r="A1467" t="s">
        <v>8</v>
      </c>
      <c r="B1467" t="s">
        <v>865</v>
      </c>
      <c r="C1467" s="101">
        <v>7007286</v>
      </c>
      <c r="D1467" s="101" t="s">
        <v>3615</v>
      </c>
      <c r="E1467" t="s">
        <v>3616</v>
      </c>
      <c r="F1467" t="s">
        <v>3488</v>
      </c>
      <c r="G1467" t="s">
        <v>3600</v>
      </c>
      <c r="H1467" s="104">
        <v>9032.2559999999994</v>
      </c>
    </row>
    <row r="1468" spans="1:8" ht="15" customHeight="1" x14ac:dyDescent="0.25">
      <c r="A1468" t="s">
        <v>8</v>
      </c>
      <c r="B1468" t="s">
        <v>865</v>
      </c>
      <c r="C1468" s="101">
        <v>7007287</v>
      </c>
      <c r="D1468" s="101" t="s">
        <v>3617</v>
      </c>
      <c r="E1468" t="s">
        <v>3618</v>
      </c>
      <c r="F1468" t="s">
        <v>3488</v>
      </c>
      <c r="G1468" t="s">
        <v>3600</v>
      </c>
      <c r="H1468" s="104">
        <v>13583.675999999999</v>
      </c>
    </row>
    <row r="1469" spans="1:8" ht="15" customHeight="1" x14ac:dyDescent="0.25">
      <c r="A1469" t="s">
        <v>8</v>
      </c>
      <c r="B1469" t="s">
        <v>865</v>
      </c>
      <c r="C1469" s="101">
        <v>7007290</v>
      </c>
      <c r="D1469" s="101" t="s">
        <v>3619</v>
      </c>
      <c r="E1469" t="s">
        <v>3620</v>
      </c>
      <c r="F1469" t="s">
        <v>3488</v>
      </c>
      <c r="G1469" t="s">
        <v>3600</v>
      </c>
      <c r="H1469" s="104">
        <v>10048.420799999998</v>
      </c>
    </row>
    <row r="1470" spans="1:8" ht="15" customHeight="1" x14ac:dyDescent="0.25">
      <c r="A1470" t="s">
        <v>8</v>
      </c>
      <c r="B1470" t="s">
        <v>865</v>
      </c>
      <c r="C1470" s="101">
        <v>7007291</v>
      </c>
      <c r="D1470" s="101" t="s">
        <v>3621</v>
      </c>
      <c r="E1470" t="s">
        <v>3622</v>
      </c>
      <c r="F1470" t="s">
        <v>3488</v>
      </c>
      <c r="G1470" t="s">
        <v>3600</v>
      </c>
      <c r="H1470" s="104">
        <v>14961.108</v>
      </c>
    </row>
    <row r="1471" spans="1:8" ht="15" customHeight="1" x14ac:dyDescent="0.25">
      <c r="A1471" t="s">
        <v>8</v>
      </c>
      <c r="B1471" t="s">
        <v>865</v>
      </c>
      <c r="C1471" s="101">
        <v>7007310</v>
      </c>
      <c r="D1471" s="101" t="s">
        <v>3623</v>
      </c>
      <c r="E1471" t="s">
        <v>3624</v>
      </c>
      <c r="F1471" t="s">
        <v>3488</v>
      </c>
      <c r="G1471" t="s">
        <v>3625</v>
      </c>
      <c r="H1471" s="104">
        <v>7666.4160000000002</v>
      </c>
    </row>
    <row r="1472" spans="1:8" ht="15" customHeight="1" x14ac:dyDescent="0.25">
      <c r="A1472" t="s">
        <v>8</v>
      </c>
      <c r="B1472" t="s">
        <v>865</v>
      </c>
      <c r="C1472" s="101">
        <v>7007312</v>
      </c>
      <c r="D1472" s="101" t="s">
        <v>3626</v>
      </c>
      <c r="E1472" t="s">
        <v>3627</v>
      </c>
      <c r="F1472" t="s">
        <v>3488</v>
      </c>
      <c r="G1472" t="s">
        <v>3625</v>
      </c>
      <c r="H1472" s="104">
        <v>8066.46</v>
      </c>
    </row>
    <row r="1473" spans="1:8" ht="15" customHeight="1" x14ac:dyDescent="0.25">
      <c r="A1473" t="s">
        <v>8</v>
      </c>
      <c r="B1473" t="s">
        <v>865</v>
      </c>
      <c r="C1473" s="101">
        <v>7007313</v>
      </c>
      <c r="D1473" s="101" t="s">
        <v>3628</v>
      </c>
      <c r="E1473" t="s">
        <v>3629</v>
      </c>
      <c r="F1473" t="s">
        <v>3488</v>
      </c>
      <c r="G1473" t="s">
        <v>3625</v>
      </c>
      <c r="H1473" s="104">
        <v>11832.348</v>
      </c>
    </row>
    <row r="1474" spans="1:8" ht="15" customHeight="1" x14ac:dyDescent="0.25">
      <c r="A1474" t="s">
        <v>8</v>
      </c>
      <c r="B1474" t="s">
        <v>865</v>
      </c>
      <c r="C1474" s="101">
        <v>7007314</v>
      </c>
      <c r="D1474" s="101" t="s">
        <v>3630</v>
      </c>
      <c r="E1474" t="s">
        <v>3631</v>
      </c>
      <c r="F1474" t="s">
        <v>3488</v>
      </c>
      <c r="G1474" t="s">
        <v>3625</v>
      </c>
      <c r="H1474" s="104">
        <v>8479.2479999999996</v>
      </c>
    </row>
    <row r="1475" spans="1:8" ht="15" customHeight="1" x14ac:dyDescent="0.25">
      <c r="A1475" t="s">
        <v>8</v>
      </c>
      <c r="B1475" t="s">
        <v>865</v>
      </c>
      <c r="C1475" s="101">
        <v>7007318</v>
      </c>
      <c r="D1475" s="101" t="s">
        <v>3632</v>
      </c>
      <c r="E1475" t="s">
        <v>3633</v>
      </c>
      <c r="F1475" t="s">
        <v>3488</v>
      </c>
      <c r="G1475" t="s">
        <v>3625</v>
      </c>
      <c r="H1475" s="104">
        <v>9357.3959999999988</v>
      </c>
    </row>
    <row r="1476" spans="1:8" ht="15" customHeight="1" x14ac:dyDescent="0.25">
      <c r="A1476" t="s">
        <v>8</v>
      </c>
      <c r="B1476" t="s">
        <v>865</v>
      </c>
      <c r="C1476" s="101">
        <v>7007319</v>
      </c>
      <c r="D1476" s="101" t="s">
        <v>3634</v>
      </c>
      <c r="E1476" t="s">
        <v>3635</v>
      </c>
      <c r="F1476" t="s">
        <v>3488</v>
      </c>
      <c r="G1476" t="s">
        <v>3625</v>
      </c>
      <c r="H1476" s="104">
        <v>13583.675999999999</v>
      </c>
    </row>
    <row r="1477" spans="1:8" ht="15" customHeight="1" x14ac:dyDescent="0.25">
      <c r="A1477" t="s">
        <v>8</v>
      </c>
      <c r="B1477" t="s">
        <v>865</v>
      </c>
      <c r="C1477" s="101">
        <v>7007322</v>
      </c>
      <c r="D1477" s="101" t="s">
        <v>3636</v>
      </c>
      <c r="E1477" t="s">
        <v>3637</v>
      </c>
      <c r="F1477" t="s">
        <v>3488</v>
      </c>
      <c r="G1477" t="s">
        <v>3625</v>
      </c>
      <c r="H1477" s="104">
        <v>10549.175999999999</v>
      </c>
    </row>
    <row r="1478" spans="1:8" ht="15" customHeight="1" x14ac:dyDescent="0.25">
      <c r="A1478" t="s">
        <v>8</v>
      </c>
      <c r="B1478" t="s">
        <v>865</v>
      </c>
      <c r="C1478" s="101">
        <v>7007326</v>
      </c>
      <c r="D1478" s="101" t="s">
        <v>3638</v>
      </c>
      <c r="E1478" t="s">
        <v>3639</v>
      </c>
      <c r="F1478" t="s">
        <v>3488</v>
      </c>
      <c r="G1478" t="s">
        <v>3625</v>
      </c>
      <c r="H1478" s="104">
        <v>12630.216</v>
      </c>
    </row>
    <row r="1479" spans="1:8" ht="15" customHeight="1" x14ac:dyDescent="0.25">
      <c r="A1479" t="s">
        <v>8</v>
      </c>
      <c r="B1479" t="s">
        <v>865</v>
      </c>
      <c r="C1479" s="101">
        <v>7007327</v>
      </c>
      <c r="D1479" s="101" t="s">
        <v>3640</v>
      </c>
      <c r="E1479" t="s">
        <v>3641</v>
      </c>
      <c r="F1479" t="s">
        <v>3488</v>
      </c>
      <c r="G1479" t="s">
        <v>3625</v>
      </c>
      <c r="H1479" s="104">
        <v>15927.575999999999</v>
      </c>
    </row>
    <row r="1480" spans="1:8" ht="15" customHeight="1" x14ac:dyDescent="0.25">
      <c r="A1480" t="s">
        <v>8</v>
      </c>
      <c r="B1480" t="s">
        <v>865</v>
      </c>
      <c r="C1480" s="101">
        <v>7007330</v>
      </c>
      <c r="D1480" s="101" t="s">
        <v>3642</v>
      </c>
      <c r="E1480" t="s">
        <v>3643</v>
      </c>
      <c r="F1480" t="s">
        <v>3488</v>
      </c>
      <c r="G1480" t="s">
        <v>3625</v>
      </c>
      <c r="H1480" s="104">
        <v>12795.096</v>
      </c>
    </row>
    <row r="1481" spans="1:8" ht="15" customHeight="1" x14ac:dyDescent="0.25">
      <c r="A1481" t="s">
        <v>8</v>
      </c>
      <c r="B1481" t="s">
        <v>865</v>
      </c>
      <c r="C1481" s="101">
        <v>7007331</v>
      </c>
      <c r="D1481" s="101" t="s">
        <v>3644</v>
      </c>
      <c r="E1481" t="s">
        <v>3645</v>
      </c>
      <c r="F1481" t="s">
        <v>3488</v>
      </c>
      <c r="G1481" t="s">
        <v>3625</v>
      </c>
      <c r="H1481" s="104">
        <v>18591.768</v>
      </c>
    </row>
    <row r="1482" spans="1:8" ht="15" customHeight="1" x14ac:dyDescent="0.25">
      <c r="A1482" t="s">
        <v>8</v>
      </c>
      <c r="B1482" t="s">
        <v>865</v>
      </c>
      <c r="C1482" s="101">
        <v>7007334</v>
      </c>
      <c r="D1482" s="101" t="s">
        <v>3646</v>
      </c>
      <c r="E1482" t="s">
        <v>3647</v>
      </c>
      <c r="F1482" t="s">
        <v>3648</v>
      </c>
      <c r="G1482" t="s">
        <v>3625</v>
      </c>
      <c r="H1482" s="104">
        <v>21947.243999999999</v>
      </c>
    </row>
    <row r="1483" spans="1:8" ht="15" customHeight="1" x14ac:dyDescent="0.25">
      <c r="A1483" t="s">
        <v>8</v>
      </c>
      <c r="B1483" t="s">
        <v>865</v>
      </c>
      <c r="C1483" s="101">
        <v>7007352</v>
      </c>
      <c r="D1483" s="101" t="s">
        <v>3649</v>
      </c>
      <c r="E1483" t="s">
        <v>3650</v>
      </c>
      <c r="F1483" t="s">
        <v>3488</v>
      </c>
      <c r="G1483" t="s">
        <v>3651</v>
      </c>
      <c r="H1483" s="104">
        <v>8066.46</v>
      </c>
    </row>
    <row r="1484" spans="1:8" ht="15" customHeight="1" x14ac:dyDescent="0.25">
      <c r="A1484" t="s">
        <v>8</v>
      </c>
      <c r="B1484" t="s">
        <v>865</v>
      </c>
      <c r="C1484" s="101">
        <v>7007353</v>
      </c>
      <c r="D1484" s="101" t="s">
        <v>3652</v>
      </c>
      <c r="E1484" t="s">
        <v>3653</v>
      </c>
      <c r="F1484" t="s">
        <v>3488</v>
      </c>
      <c r="G1484" t="s">
        <v>3651</v>
      </c>
      <c r="H1484" s="104">
        <v>11832.348</v>
      </c>
    </row>
    <row r="1485" spans="1:8" ht="15" customHeight="1" x14ac:dyDescent="0.25">
      <c r="A1485" t="s">
        <v>8</v>
      </c>
      <c r="B1485" t="s">
        <v>865</v>
      </c>
      <c r="C1485" s="101">
        <v>7007354</v>
      </c>
      <c r="D1485" s="101" t="s">
        <v>3654</v>
      </c>
      <c r="E1485" t="s">
        <v>3655</v>
      </c>
      <c r="F1485" t="s">
        <v>3488</v>
      </c>
      <c r="G1485" t="s">
        <v>3651</v>
      </c>
      <c r="H1485" s="104">
        <v>8479.2479999999996</v>
      </c>
    </row>
    <row r="1486" spans="1:8" ht="15" customHeight="1" x14ac:dyDescent="0.25">
      <c r="A1486" t="s">
        <v>8</v>
      </c>
      <c r="B1486" t="s">
        <v>865</v>
      </c>
      <c r="C1486" s="101">
        <v>7007358</v>
      </c>
      <c r="D1486" s="101" t="s">
        <v>3656</v>
      </c>
      <c r="E1486" t="s">
        <v>3657</v>
      </c>
      <c r="F1486" t="s">
        <v>3488</v>
      </c>
      <c r="G1486" t="s">
        <v>3651</v>
      </c>
      <c r="H1486" s="104">
        <v>9357.3959999999988</v>
      </c>
    </row>
    <row r="1487" spans="1:8" ht="15" customHeight="1" x14ac:dyDescent="0.25">
      <c r="A1487" t="s">
        <v>8</v>
      </c>
      <c r="B1487" t="s">
        <v>865</v>
      </c>
      <c r="C1487" s="101">
        <v>7007359</v>
      </c>
      <c r="D1487" s="101" t="s">
        <v>3658</v>
      </c>
      <c r="E1487" t="s">
        <v>3659</v>
      </c>
      <c r="F1487" t="s">
        <v>3488</v>
      </c>
      <c r="G1487" t="s">
        <v>3651</v>
      </c>
      <c r="H1487" s="104">
        <v>13583.675999999999</v>
      </c>
    </row>
    <row r="1488" spans="1:8" ht="15" customHeight="1" x14ac:dyDescent="0.25">
      <c r="A1488" t="s">
        <v>8</v>
      </c>
      <c r="B1488" t="s">
        <v>865</v>
      </c>
      <c r="C1488" s="101">
        <v>7007362</v>
      </c>
      <c r="D1488" s="101" t="s">
        <v>3660</v>
      </c>
      <c r="E1488" t="s">
        <v>3661</v>
      </c>
      <c r="F1488" t="s">
        <v>3488</v>
      </c>
      <c r="G1488" t="s">
        <v>3651</v>
      </c>
      <c r="H1488" s="104">
        <v>10549.175999999999</v>
      </c>
    </row>
    <row r="1489" spans="1:8" ht="15" customHeight="1" x14ac:dyDescent="0.25">
      <c r="A1489" t="s">
        <v>8</v>
      </c>
      <c r="B1489" t="s">
        <v>865</v>
      </c>
      <c r="C1489" s="101">
        <v>7007366</v>
      </c>
      <c r="D1489" s="101" t="s">
        <v>3662</v>
      </c>
      <c r="E1489" t="s">
        <v>3663</v>
      </c>
      <c r="F1489" t="s">
        <v>3488</v>
      </c>
      <c r="G1489" t="s">
        <v>3651</v>
      </c>
      <c r="H1489" s="104">
        <v>12630.216</v>
      </c>
    </row>
    <row r="1490" spans="1:8" ht="15" customHeight="1" x14ac:dyDescent="0.25">
      <c r="A1490" t="s">
        <v>8</v>
      </c>
      <c r="B1490" t="s">
        <v>865</v>
      </c>
      <c r="C1490" s="101">
        <v>7007367</v>
      </c>
      <c r="D1490" s="101" t="s">
        <v>3664</v>
      </c>
      <c r="E1490" t="s">
        <v>3665</v>
      </c>
      <c r="F1490" t="s">
        <v>3488</v>
      </c>
      <c r="G1490" t="s">
        <v>3651</v>
      </c>
      <c r="H1490" s="104">
        <v>15927.575999999999</v>
      </c>
    </row>
    <row r="1491" spans="1:8" ht="15" customHeight="1" x14ac:dyDescent="0.25">
      <c r="A1491" t="s">
        <v>8</v>
      </c>
      <c r="B1491" t="s">
        <v>865</v>
      </c>
      <c r="C1491" s="101">
        <v>7007370</v>
      </c>
      <c r="D1491" s="101" t="s">
        <v>3666</v>
      </c>
      <c r="E1491" t="s">
        <v>3667</v>
      </c>
      <c r="F1491" t="s">
        <v>3488</v>
      </c>
      <c r="G1491" t="s">
        <v>3651</v>
      </c>
      <c r="H1491" s="104">
        <v>12795.096</v>
      </c>
    </row>
    <row r="1492" spans="1:8" ht="15" customHeight="1" x14ac:dyDescent="0.25">
      <c r="A1492" t="s">
        <v>8</v>
      </c>
      <c r="B1492" t="s">
        <v>865</v>
      </c>
      <c r="C1492" s="101">
        <v>7007371</v>
      </c>
      <c r="D1492" s="101" t="s">
        <v>3668</v>
      </c>
      <c r="E1492" t="s">
        <v>3669</v>
      </c>
      <c r="F1492" t="s">
        <v>3488</v>
      </c>
      <c r="G1492" t="s">
        <v>3651</v>
      </c>
      <c r="H1492" s="104">
        <v>18591.768</v>
      </c>
    </row>
    <row r="1493" spans="1:8" ht="15" customHeight="1" x14ac:dyDescent="0.25">
      <c r="A1493" t="s">
        <v>8</v>
      </c>
      <c r="B1493" t="s">
        <v>865</v>
      </c>
      <c r="C1493" s="101">
        <v>7007373</v>
      </c>
      <c r="D1493" s="101" t="s">
        <v>3670</v>
      </c>
      <c r="E1493" t="s">
        <v>3671</v>
      </c>
      <c r="F1493" t="s">
        <v>3488</v>
      </c>
      <c r="G1493" t="s">
        <v>3651</v>
      </c>
      <c r="H1493" s="104">
        <v>18341.628000000001</v>
      </c>
    </row>
    <row r="1494" spans="1:8" ht="15" customHeight="1" x14ac:dyDescent="0.25">
      <c r="A1494" t="s">
        <v>8</v>
      </c>
      <c r="B1494" t="s">
        <v>865</v>
      </c>
      <c r="C1494" s="101">
        <v>7007374</v>
      </c>
      <c r="D1494" s="101" t="s">
        <v>3672</v>
      </c>
      <c r="E1494" t="s">
        <v>3671</v>
      </c>
      <c r="F1494" t="s">
        <v>3648</v>
      </c>
      <c r="G1494" t="s">
        <v>3651</v>
      </c>
      <c r="H1494" s="104">
        <v>21947.243999999999</v>
      </c>
    </row>
    <row r="1495" spans="1:8" ht="15" customHeight="1" x14ac:dyDescent="0.25">
      <c r="A1495" t="s">
        <v>8</v>
      </c>
      <c r="B1495" t="s">
        <v>865</v>
      </c>
      <c r="C1495" s="101">
        <v>7007398</v>
      </c>
      <c r="D1495" s="101" t="s">
        <v>3673</v>
      </c>
      <c r="E1495" t="s">
        <v>3674</v>
      </c>
      <c r="F1495" t="s">
        <v>3488</v>
      </c>
      <c r="G1495" t="s">
        <v>3625</v>
      </c>
      <c r="H1495" s="104">
        <v>10664.58</v>
      </c>
    </row>
    <row r="1496" spans="1:8" ht="15" customHeight="1" x14ac:dyDescent="0.25">
      <c r="A1496" t="s">
        <v>8</v>
      </c>
      <c r="B1496" t="s">
        <v>865</v>
      </c>
      <c r="C1496" s="101">
        <v>7007400</v>
      </c>
      <c r="D1496" s="101" t="s">
        <v>3675</v>
      </c>
      <c r="E1496" t="s">
        <v>3676</v>
      </c>
      <c r="F1496" t="s">
        <v>3488</v>
      </c>
      <c r="G1496" t="s">
        <v>3625</v>
      </c>
      <c r="H1496" s="104">
        <v>12177.995999999999</v>
      </c>
    </row>
    <row r="1497" spans="1:8" ht="15" customHeight="1" x14ac:dyDescent="0.25">
      <c r="A1497" t="s">
        <v>8</v>
      </c>
      <c r="B1497" t="s">
        <v>865</v>
      </c>
      <c r="C1497" s="101">
        <v>7007404</v>
      </c>
      <c r="D1497" s="101" t="s">
        <v>3677</v>
      </c>
      <c r="E1497" t="s">
        <v>3678</v>
      </c>
      <c r="F1497" t="s">
        <v>3488</v>
      </c>
      <c r="G1497" t="s">
        <v>3625</v>
      </c>
      <c r="H1497" s="104">
        <v>14325.636</v>
      </c>
    </row>
    <row r="1498" spans="1:8" ht="15" customHeight="1" x14ac:dyDescent="0.25">
      <c r="A1498" t="s">
        <v>8</v>
      </c>
      <c r="B1498" t="s">
        <v>865</v>
      </c>
      <c r="C1498" s="101">
        <v>7007468</v>
      </c>
      <c r="D1498" s="101" t="s">
        <v>3679</v>
      </c>
      <c r="E1498" t="s">
        <v>3680</v>
      </c>
      <c r="F1498" t="s">
        <v>3488</v>
      </c>
      <c r="G1498" t="s">
        <v>3651</v>
      </c>
      <c r="H1498" s="104">
        <v>10664.58</v>
      </c>
    </row>
    <row r="1499" spans="1:8" ht="15" customHeight="1" x14ac:dyDescent="0.25">
      <c r="A1499" t="s">
        <v>8</v>
      </c>
      <c r="B1499" t="s">
        <v>865</v>
      </c>
      <c r="C1499" s="101">
        <v>7007470</v>
      </c>
      <c r="D1499" s="101" t="s">
        <v>3681</v>
      </c>
      <c r="E1499" t="s">
        <v>3682</v>
      </c>
      <c r="F1499" t="s">
        <v>3488</v>
      </c>
      <c r="G1499" t="s">
        <v>3651</v>
      </c>
      <c r="H1499" s="104">
        <v>12177.995999999999</v>
      </c>
    </row>
    <row r="1500" spans="1:8" ht="15" customHeight="1" x14ac:dyDescent="0.25">
      <c r="A1500" t="s">
        <v>8</v>
      </c>
      <c r="B1500" t="s">
        <v>865</v>
      </c>
      <c r="C1500" s="101">
        <v>7007474</v>
      </c>
      <c r="D1500" s="101" t="s">
        <v>3683</v>
      </c>
      <c r="E1500" t="s">
        <v>3684</v>
      </c>
      <c r="F1500" t="s">
        <v>3488</v>
      </c>
      <c r="G1500" t="s">
        <v>3651</v>
      </c>
      <c r="H1500" s="104">
        <v>14325.636</v>
      </c>
    </row>
    <row r="1501" spans="1:8" ht="15" customHeight="1" x14ac:dyDescent="0.25">
      <c r="A1501" t="s">
        <v>8</v>
      </c>
      <c r="B1501" t="s">
        <v>865</v>
      </c>
      <c r="C1501" s="101">
        <v>7065116</v>
      </c>
      <c r="D1501" s="101" t="s">
        <v>3685</v>
      </c>
      <c r="E1501" t="s">
        <v>3686</v>
      </c>
      <c r="F1501" t="s">
        <v>927</v>
      </c>
      <c r="G1501" t="s">
        <v>928</v>
      </c>
      <c r="H1501" s="104">
        <v>5569.2</v>
      </c>
    </row>
    <row r="1502" spans="1:8" ht="15" customHeight="1" x14ac:dyDescent="0.25">
      <c r="A1502" t="s">
        <v>8</v>
      </c>
      <c r="B1502" t="s">
        <v>865</v>
      </c>
      <c r="C1502" s="101">
        <v>7065167</v>
      </c>
      <c r="D1502" s="101" t="s">
        <v>3687</v>
      </c>
      <c r="E1502" t="s">
        <v>3688</v>
      </c>
      <c r="F1502" t="s">
        <v>927</v>
      </c>
      <c r="G1502" t="s">
        <v>928</v>
      </c>
      <c r="H1502" s="104">
        <v>6051.5999999999995</v>
      </c>
    </row>
    <row r="1503" spans="1:8" ht="15" customHeight="1" x14ac:dyDescent="0.25">
      <c r="A1503" t="s">
        <v>8</v>
      </c>
      <c r="B1503" t="s">
        <v>865</v>
      </c>
      <c r="C1503" s="101">
        <v>7065213</v>
      </c>
      <c r="D1503" s="101" t="s">
        <v>3689</v>
      </c>
      <c r="E1503" t="s">
        <v>3690</v>
      </c>
      <c r="F1503" t="s">
        <v>927</v>
      </c>
      <c r="G1503" t="s">
        <v>928</v>
      </c>
      <c r="H1503" s="104">
        <v>6490.8</v>
      </c>
    </row>
    <row r="1504" spans="1:8" ht="15" customHeight="1" x14ac:dyDescent="0.25">
      <c r="A1504" t="s">
        <v>8</v>
      </c>
      <c r="B1504" t="s">
        <v>865</v>
      </c>
      <c r="C1504" s="101">
        <v>7065310</v>
      </c>
      <c r="D1504" s="101" t="s">
        <v>3691</v>
      </c>
      <c r="E1504" t="s">
        <v>3692</v>
      </c>
      <c r="F1504" t="s">
        <v>927</v>
      </c>
      <c r="G1504" t="s">
        <v>928</v>
      </c>
      <c r="H1504" s="104">
        <v>8032.7999999999993</v>
      </c>
    </row>
    <row r="1505" spans="1:8" ht="15" customHeight="1" x14ac:dyDescent="0.25">
      <c r="A1505" t="s">
        <v>8</v>
      </c>
      <c r="B1505" t="s">
        <v>865</v>
      </c>
      <c r="C1505" s="101">
        <v>7066112</v>
      </c>
      <c r="D1505" s="101" t="s">
        <v>3693</v>
      </c>
      <c r="E1505" t="s">
        <v>3694</v>
      </c>
      <c r="F1505" t="s">
        <v>927</v>
      </c>
      <c r="G1505" t="s">
        <v>935</v>
      </c>
      <c r="H1505" s="104">
        <v>6187.2</v>
      </c>
    </row>
    <row r="1506" spans="1:8" ht="15" customHeight="1" x14ac:dyDescent="0.25">
      <c r="A1506" t="s">
        <v>8</v>
      </c>
      <c r="B1506" t="s">
        <v>865</v>
      </c>
      <c r="C1506" s="101">
        <v>7066158</v>
      </c>
      <c r="D1506" s="101" t="s">
        <v>3695</v>
      </c>
      <c r="E1506" t="s">
        <v>3696</v>
      </c>
      <c r="F1506" t="s">
        <v>927</v>
      </c>
      <c r="G1506" t="s">
        <v>935</v>
      </c>
      <c r="H1506" s="104">
        <v>6723.5999999999995</v>
      </c>
    </row>
    <row r="1507" spans="1:8" ht="15" customHeight="1" x14ac:dyDescent="0.25">
      <c r="A1507" t="s">
        <v>8</v>
      </c>
      <c r="B1507" t="s">
        <v>865</v>
      </c>
      <c r="C1507" s="101">
        <v>7066228</v>
      </c>
      <c r="D1507" s="101" t="s">
        <v>3697</v>
      </c>
      <c r="E1507" t="s">
        <v>3698</v>
      </c>
      <c r="F1507" t="s">
        <v>927</v>
      </c>
      <c r="G1507" t="s">
        <v>935</v>
      </c>
      <c r="H1507" s="104">
        <v>7212</v>
      </c>
    </row>
    <row r="1508" spans="1:8" ht="15" customHeight="1" x14ac:dyDescent="0.25">
      <c r="A1508" t="s">
        <v>8</v>
      </c>
      <c r="B1508" t="s">
        <v>865</v>
      </c>
      <c r="C1508" s="101">
        <v>7066317</v>
      </c>
      <c r="D1508" s="101" t="s">
        <v>3699</v>
      </c>
      <c r="E1508" t="s">
        <v>3700</v>
      </c>
      <c r="F1508" t="s">
        <v>927</v>
      </c>
      <c r="G1508" t="s">
        <v>935</v>
      </c>
      <c r="H1508" s="104">
        <v>8924.4</v>
      </c>
    </row>
    <row r="1509" spans="1:8" ht="15" customHeight="1" x14ac:dyDescent="0.25">
      <c r="A1509" t="s">
        <v>8</v>
      </c>
      <c r="B1509" t="s">
        <v>865</v>
      </c>
      <c r="C1509" s="101">
        <v>7066406</v>
      </c>
      <c r="D1509" s="101" t="s">
        <v>3701</v>
      </c>
      <c r="E1509" t="s">
        <v>3702</v>
      </c>
      <c r="F1509" t="s">
        <v>927</v>
      </c>
      <c r="G1509" t="s">
        <v>935</v>
      </c>
      <c r="H1509" s="104">
        <v>11199.6</v>
      </c>
    </row>
    <row r="1510" spans="1:8" ht="15" customHeight="1" x14ac:dyDescent="0.25">
      <c r="A1510" t="s">
        <v>8</v>
      </c>
      <c r="B1510" t="s">
        <v>865</v>
      </c>
      <c r="C1510" s="101">
        <v>7066503</v>
      </c>
      <c r="D1510" s="101" t="s">
        <v>3703</v>
      </c>
      <c r="E1510" t="s">
        <v>3704</v>
      </c>
      <c r="F1510" t="s">
        <v>927</v>
      </c>
      <c r="G1510" t="s">
        <v>935</v>
      </c>
      <c r="H1510" s="104">
        <v>12723.6</v>
      </c>
    </row>
    <row r="1511" spans="1:8" ht="15" customHeight="1" x14ac:dyDescent="0.25">
      <c r="A1511" t="s">
        <v>8</v>
      </c>
      <c r="B1511" t="s">
        <v>865</v>
      </c>
      <c r="C1511" s="101">
        <v>7066600</v>
      </c>
      <c r="D1511" s="101" t="s">
        <v>3705</v>
      </c>
      <c r="E1511" t="s">
        <v>3706</v>
      </c>
      <c r="F1511" t="s">
        <v>927</v>
      </c>
      <c r="G1511" t="s">
        <v>935</v>
      </c>
      <c r="H1511" s="104">
        <v>16788</v>
      </c>
    </row>
    <row r="1512" spans="1:8" ht="15" customHeight="1" x14ac:dyDescent="0.25">
      <c r="A1512" t="s">
        <v>8</v>
      </c>
      <c r="B1512" t="s">
        <v>865</v>
      </c>
      <c r="C1512" s="101">
        <v>7067119</v>
      </c>
      <c r="D1512" s="101" t="s">
        <v>3707</v>
      </c>
      <c r="E1512" t="s">
        <v>3708</v>
      </c>
      <c r="F1512" t="s">
        <v>927</v>
      </c>
      <c r="G1512" t="s">
        <v>3372</v>
      </c>
      <c r="H1512" s="104">
        <v>6658.8</v>
      </c>
    </row>
    <row r="1513" spans="1:8" ht="15" customHeight="1" x14ac:dyDescent="0.25">
      <c r="A1513" t="s">
        <v>8</v>
      </c>
      <c r="B1513" t="s">
        <v>865</v>
      </c>
      <c r="C1513" s="101">
        <v>7067216</v>
      </c>
      <c r="D1513" s="101" t="s">
        <v>3709</v>
      </c>
      <c r="E1513" t="s">
        <v>3710</v>
      </c>
      <c r="F1513" t="s">
        <v>927</v>
      </c>
      <c r="G1513" t="s">
        <v>3372</v>
      </c>
      <c r="H1513" s="104">
        <v>7725.5999999999995</v>
      </c>
    </row>
    <row r="1514" spans="1:8" ht="15" customHeight="1" x14ac:dyDescent="0.25">
      <c r="A1514" t="s">
        <v>8</v>
      </c>
      <c r="B1514" t="s">
        <v>865</v>
      </c>
      <c r="C1514" s="101">
        <v>7067313</v>
      </c>
      <c r="D1514" s="101" t="s">
        <v>3711</v>
      </c>
      <c r="E1514" t="s">
        <v>3712</v>
      </c>
      <c r="F1514" t="s">
        <v>927</v>
      </c>
      <c r="G1514" t="s">
        <v>3372</v>
      </c>
      <c r="H1514" s="104">
        <v>9468</v>
      </c>
    </row>
    <row r="1515" spans="1:8" ht="15" customHeight="1" x14ac:dyDescent="0.25">
      <c r="A1515" t="s">
        <v>8</v>
      </c>
      <c r="B1515" t="s">
        <v>865</v>
      </c>
      <c r="C1515" s="101">
        <v>7067402</v>
      </c>
      <c r="D1515" s="101" t="s">
        <v>3713</v>
      </c>
      <c r="E1515" t="s">
        <v>3714</v>
      </c>
      <c r="F1515" t="s">
        <v>927</v>
      </c>
      <c r="G1515" t="s">
        <v>3372</v>
      </c>
      <c r="H1515" s="104">
        <v>11824.8</v>
      </c>
    </row>
    <row r="1516" spans="1:8" ht="15" customHeight="1" x14ac:dyDescent="0.25">
      <c r="A1516" t="s">
        <v>8</v>
      </c>
      <c r="B1516" t="s">
        <v>865</v>
      </c>
      <c r="C1516" s="101">
        <v>7067496</v>
      </c>
      <c r="D1516" s="101" t="s">
        <v>3715</v>
      </c>
      <c r="E1516" t="s">
        <v>3716</v>
      </c>
      <c r="F1516" t="s">
        <v>927</v>
      </c>
      <c r="G1516" t="s">
        <v>3372</v>
      </c>
      <c r="H1516" s="104">
        <v>13374</v>
      </c>
    </row>
    <row r="1517" spans="1:8" ht="15" customHeight="1" x14ac:dyDescent="0.25">
      <c r="A1517" t="s">
        <v>8</v>
      </c>
      <c r="B1517" t="s">
        <v>865</v>
      </c>
      <c r="C1517" s="101">
        <v>7067607</v>
      </c>
      <c r="D1517" s="101" t="s">
        <v>3717</v>
      </c>
      <c r="E1517" t="s">
        <v>3718</v>
      </c>
      <c r="F1517" t="s">
        <v>927</v>
      </c>
      <c r="G1517" t="s">
        <v>3372</v>
      </c>
      <c r="H1517" s="104">
        <v>18986.399999999998</v>
      </c>
    </row>
    <row r="1518" spans="1:8" ht="15" customHeight="1" x14ac:dyDescent="0.25">
      <c r="A1518" t="s">
        <v>8</v>
      </c>
      <c r="B1518" t="s">
        <v>865</v>
      </c>
      <c r="C1518" s="101">
        <v>7068115</v>
      </c>
      <c r="D1518" s="101" t="s">
        <v>3719</v>
      </c>
      <c r="E1518" t="s">
        <v>3720</v>
      </c>
      <c r="F1518" t="s">
        <v>927</v>
      </c>
      <c r="G1518" t="s">
        <v>3385</v>
      </c>
      <c r="H1518" s="104">
        <v>7112.4</v>
      </c>
    </row>
    <row r="1519" spans="1:8" ht="15" customHeight="1" x14ac:dyDescent="0.25">
      <c r="A1519" t="s">
        <v>8</v>
      </c>
      <c r="B1519" t="s">
        <v>865</v>
      </c>
      <c r="C1519" s="101">
        <v>7068212</v>
      </c>
      <c r="D1519" s="101" t="s">
        <v>3721</v>
      </c>
      <c r="E1519" t="s">
        <v>3722</v>
      </c>
      <c r="F1519" t="s">
        <v>927</v>
      </c>
      <c r="G1519" t="s">
        <v>3385</v>
      </c>
      <c r="H1519" s="104">
        <v>8214</v>
      </c>
    </row>
    <row r="1520" spans="1:8" ht="15" customHeight="1" x14ac:dyDescent="0.25">
      <c r="A1520" t="s">
        <v>8</v>
      </c>
      <c r="B1520" t="s">
        <v>865</v>
      </c>
      <c r="C1520" s="101">
        <v>7068328</v>
      </c>
      <c r="D1520" s="101" t="s">
        <v>3723</v>
      </c>
      <c r="E1520" t="s">
        <v>3724</v>
      </c>
      <c r="F1520" t="s">
        <v>927</v>
      </c>
      <c r="G1520" t="s">
        <v>3385</v>
      </c>
      <c r="H1520" s="104">
        <v>9993.6</v>
      </c>
    </row>
    <row r="1521" spans="1:8" ht="15" customHeight="1" x14ac:dyDescent="0.25">
      <c r="A1521" t="s">
        <v>8</v>
      </c>
      <c r="B1521" t="s">
        <v>865</v>
      </c>
      <c r="C1521" s="101">
        <v>7068409</v>
      </c>
      <c r="D1521" s="101" t="s">
        <v>3725</v>
      </c>
      <c r="E1521" t="s">
        <v>3726</v>
      </c>
      <c r="F1521" t="s">
        <v>927</v>
      </c>
      <c r="G1521" t="s">
        <v>3385</v>
      </c>
      <c r="H1521" s="104">
        <v>12421.199999999999</v>
      </c>
    </row>
    <row r="1522" spans="1:8" ht="15" customHeight="1" x14ac:dyDescent="0.25">
      <c r="A1522" t="s">
        <v>8</v>
      </c>
      <c r="B1522" t="s">
        <v>865</v>
      </c>
      <c r="C1522" s="101">
        <v>7068506</v>
      </c>
      <c r="D1522" s="101" t="s">
        <v>3727</v>
      </c>
      <c r="E1522" t="s">
        <v>3728</v>
      </c>
      <c r="F1522" t="s">
        <v>927</v>
      </c>
      <c r="G1522" t="s">
        <v>3385</v>
      </c>
      <c r="H1522" s="104">
        <v>14016</v>
      </c>
    </row>
    <row r="1523" spans="1:8" ht="15" customHeight="1" x14ac:dyDescent="0.25">
      <c r="A1523" t="s">
        <v>8</v>
      </c>
      <c r="B1523" t="s">
        <v>865</v>
      </c>
      <c r="C1523" s="101">
        <v>7068566</v>
      </c>
      <c r="D1523" s="101" t="s">
        <v>3729</v>
      </c>
      <c r="E1523" t="s">
        <v>927</v>
      </c>
      <c r="F1523" t="s">
        <v>927</v>
      </c>
      <c r="G1523" t="s">
        <v>3385</v>
      </c>
      <c r="H1523" s="104">
        <v>20374.8</v>
      </c>
    </row>
    <row r="1524" spans="1:8" ht="15" customHeight="1" x14ac:dyDescent="0.25">
      <c r="A1524" t="s">
        <v>8</v>
      </c>
      <c r="B1524" t="s">
        <v>865</v>
      </c>
      <c r="C1524" s="101">
        <v>7070205</v>
      </c>
      <c r="D1524" s="101" t="s">
        <v>3730</v>
      </c>
      <c r="E1524" t="s">
        <v>3731</v>
      </c>
      <c r="F1524" t="s">
        <v>3732</v>
      </c>
      <c r="G1524" t="s">
        <v>3733</v>
      </c>
      <c r="H1524" s="104">
        <v>317.01600000000002</v>
      </c>
    </row>
    <row r="1525" spans="1:8" ht="15" customHeight="1" x14ac:dyDescent="0.25">
      <c r="A1525" t="s">
        <v>8</v>
      </c>
      <c r="B1525" t="s">
        <v>865</v>
      </c>
      <c r="C1525" s="101">
        <v>7070209</v>
      </c>
      <c r="D1525" s="101" t="s">
        <v>3734</v>
      </c>
      <c r="E1525" t="s">
        <v>3735</v>
      </c>
      <c r="F1525" t="s">
        <v>3732</v>
      </c>
      <c r="G1525" t="s">
        <v>3733</v>
      </c>
      <c r="H1525" s="104">
        <v>343.89599999999996</v>
      </c>
    </row>
    <row r="1526" spans="1:8" ht="15" customHeight="1" x14ac:dyDescent="0.25">
      <c r="A1526" t="s">
        <v>8</v>
      </c>
      <c r="B1526" t="s">
        <v>865</v>
      </c>
      <c r="C1526" s="101">
        <v>7070213</v>
      </c>
      <c r="D1526" s="101" t="s">
        <v>3736</v>
      </c>
      <c r="E1526" t="s">
        <v>3737</v>
      </c>
      <c r="F1526" t="s">
        <v>3732</v>
      </c>
      <c r="G1526" t="s">
        <v>3733</v>
      </c>
      <c r="H1526" s="104">
        <v>474.86400000000003</v>
      </c>
    </row>
    <row r="1527" spans="1:8" ht="15" customHeight="1" x14ac:dyDescent="0.25">
      <c r="A1527" t="s">
        <v>8</v>
      </c>
      <c r="B1527" t="s">
        <v>865</v>
      </c>
      <c r="C1527" s="101">
        <v>7070217</v>
      </c>
      <c r="D1527" s="101" t="s">
        <v>3738</v>
      </c>
      <c r="E1527" t="s">
        <v>3739</v>
      </c>
      <c r="F1527" t="s">
        <v>3732</v>
      </c>
      <c r="G1527" t="s">
        <v>3733</v>
      </c>
      <c r="H1527" s="104">
        <v>560.93999999999994</v>
      </c>
    </row>
    <row r="1528" spans="1:8" ht="15" customHeight="1" x14ac:dyDescent="0.25">
      <c r="A1528" t="s">
        <v>8</v>
      </c>
      <c r="B1528" t="s">
        <v>865</v>
      </c>
      <c r="C1528" s="101">
        <v>7070221</v>
      </c>
      <c r="D1528" s="101" t="s">
        <v>3740</v>
      </c>
      <c r="E1528" t="s">
        <v>3741</v>
      </c>
      <c r="F1528" t="s">
        <v>3732</v>
      </c>
      <c r="G1528" t="s">
        <v>3733</v>
      </c>
      <c r="H1528" s="104">
        <v>766.44</v>
      </c>
    </row>
    <row r="1529" spans="1:8" ht="15" customHeight="1" x14ac:dyDescent="0.25">
      <c r="A1529" t="s">
        <v>8</v>
      </c>
      <c r="B1529" t="s">
        <v>865</v>
      </c>
      <c r="C1529" s="101">
        <v>7070225</v>
      </c>
      <c r="D1529" s="101" t="s">
        <v>3742</v>
      </c>
      <c r="E1529" t="s">
        <v>3743</v>
      </c>
      <c r="F1529" t="s">
        <v>3732</v>
      </c>
      <c r="G1529" t="s">
        <v>3733</v>
      </c>
      <c r="H1529" s="104">
        <v>998.64</v>
      </c>
    </row>
    <row r="1530" spans="1:8" ht="15" customHeight="1" x14ac:dyDescent="0.25">
      <c r="A1530" t="s">
        <v>8</v>
      </c>
      <c r="B1530" t="s">
        <v>865</v>
      </c>
      <c r="C1530" s="101">
        <v>7070229</v>
      </c>
      <c r="D1530" s="101" t="s">
        <v>3744</v>
      </c>
      <c r="E1530" t="s">
        <v>3745</v>
      </c>
      <c r="F1530" t="s">
        <v>3732</v>
      </c>
      <c r="G1530" t="s">
        <v>3733</v>
      </c>
      <c r="H1530" s="104">
        <v>1081.8</v>
      </c>
    </row>
    <row r="1531" spans="1:8" ht="15" customHeight="1" x14ac:dyDescent="0.25">
      <c r="A1531" t="s">
        <v>8</v>
      </c>
      <c r="B1531" t="s">
        <v>865</v>
      </c>
      <c r="C1531" s="101">
        <v>7070233</v>
      </c>
      <c r="D1531" s="101" t="s">
        <v>3746</v>
      </c>
      <c r="E1531" t="s">
        <v>3747</v>
      </c>
      <c r="F1531" t="s">
        <v>3732</v>
      </c>
      <c r="G1531" t="s">
        <v>3733</v>
      </c>
      <c r="H1531" s="104">
        <v>1158.5999999999999</v>
      </c>
    </row>
    <row r="1532" spans="1:8" ht="15" customHeight="1" x14ac:dyDescent="0.25">
      <c r="A1532" t="s">
        <v>8</v>
      </c>
      <c r="B1532" t="s">
        <v>865</v>
      </c>
      <c r="C1532" s="101">
        <v>7070306</v>
      </c>
      <c r="D1532" s="101" t="s">
        <v>3748</v>
      </c>
      <c r="E1532" t="s">
        <v>3749</v>
      </c>
      <c r="F1532" t="s">
        <v>3732</v>
      </c>
      <c r="G1532" t="s">
        <v>3733</v>
      </c>
      <c r="H1532" s="104">
        <v>406.44</v>
      </c>
    </row>
    <row r="1533" spans="1:8" ht="15" customHeight="1" x14ac:dyDescent="0.25">
      <c r="A1533" t="s">
        <v>8</v>
      </c>
      <c r="B1533" t="s">
        <v>865</v>
      </c>
      <c r="C1533" s="101">
        <v>7070310</v>
      </c>
      <c r="D1533" s="101" t="s">
        <v>3750</v>
      </c>
      <c r="E1533" t="s">
        <v>3751</v>
      </c>
      <c r="F1533" t="s">
        <v>3732</v>
      </c>
      <c r="G1533" t="s">
        <v>3733</v>
      </c>
      <c r="H1533" s="104">
        <v>494.28</v>
      </c>
    </row>
    <row r="1534" spans="1:8" ht="15" customHeight="1" x14ac:dyDescent="0.25">
      <c r="A1534" t="s">
        <v>8</v>
      </c>
      <c r="B1534" t="s">
        <v>865</v>
      </c>
      <c r="C1534" s="101">
        <v>7070314</v>
      </c>
      <c r="D1534" s="101" t="s">
        <v>3752</v>
      </c>
      <c r="E1534" t="s">
        <v>3753</v>
      </c>
      <c r="F1534" t="s">
        <v>3732</v>
      </c>
      <c r="G1534" t="s">
        <v>3733</v>
      </c>
      <c r="H1534" s="104">
        <v>562.88400000000001</v>
      </c>
    </row>
    <row r="1535" spans="1:8" ht="15" customHeight="1" x14ac:dyDescent="0.25">
      <c r="A1535" t="s">
        <v>8</v>
      </c>
      <c r="B1535" t="s">
        <v>865</v>
      </c>
      <c r="C1535" s="101">
        <v>7070318</v>
      </c>
      <c r="D1535" s="101" t="s">
        <v>3754</v>
      </c>
      <c r="E1535" t="s">
        <v>3755</v>
      </c>
      <c r="F1535" t="s">
        <v>3732</v>
      </c>
      <c r="G1535" t="s">
        <v>3733</v>
      </c>
      <c r="H1535" s="104">
        <v>660.57600000000002</v>
      </c>
    </row>
    <row r="1536" spans="1:8" ht="15" customHeight="1" x14ac:dyDescent="0.25">
      <c r="A1536" t="s">
        <v>8</v>
      </c>
      <c r="B1536" t="s">
        <v>865</v>
      </c>
      <c r="C1536" s="101">
        <v>7070322</v>
      </c>
      <c r="D1536" s="101" t="s">
        <v>3756</v>
      </c>
      <c r="E1536" t="s">
        <v>3757</v>
      </c>
      <c r="F1536" t="s">
        <v>3732</v>
      </c>
      <c r="G1536" t="s">
        <v>3733</v>
      </c>
      <c r="H1536" s="104">
        <v>928.93200000000002</v>
      </c>
    </row>
    <row r="1537" spans="1:8" ht="15" customHeight="1" x14ac:dyDescent="0.25">
      <c r="A1537" t="s">
        <v>8</v>
      </c>
      <c r="B1537" t="s">
        <v>865</v>
      </c>
      <c r="C1537" s="101">
        <v>7070326</v>
      </c>
      <c r="D1537" s="101" t="s">
        <v>3758</v>
      </c>
      <c r="E1537" t="s">
        <v>3759</v>
      </c>
      <c r="F1537" t="s">
        <v>3732</v>
      </c>
      <c r="G1537" t="s">
        <v>3733</v>
      </c>
      <c r="H1537" s="104">
        <v>1079.3999999999999</v>
      </c>
    </row>
    <row r="1538" spans="1:8" ht="15" customHeight="1" x14ac:dyDescent="0.25">
      <c r="A1538" t="s">
        <v>8</v>
      </c>
      <c r="B1538" t="s">
        <v>865</v>
      </c>
      <c r="C1538" s="101">
        <v>7070330</v>
      </c>
      <c r="D1538" s="101" t="s">
        <v>3760</v>
      </c>
      <c r="E1538" t="s">
        <v>3761</v>
      </c>
      <c r="F1538" t="s">
        <v>3732</v>
      </c>
      <c r="G1538" t="s">
        <v>3733</v>
      </c>
      <c r="H1538" s="104">
        <v>1245.1199999999999</v>
      </c>
    </row>
    <row r="1539" spans="1:8" ht="15" customHeight="1" x14ac:dyDescent="0.25">
      <c r="A1539" t="s">
        <v>8</v>
      </c>
      <c r="B1539" t="s">
        <v>865</v>
      </c>
      <c r="C1539" s="101">
        <v>7070334</v>
      </c>
      <c r="D1539" s="101" t="s">
        <v>3762</v>
      </c>
      <c r="E1539" t="s">
        <v>3763</v>
      </c>
      <c r="F1539" t="s">
        <v>3732</v>
      </c>
      <c r="G1539" t="s">
        <v>3733</v>
      </c>
      <c r="H1539" s="104">
        <v>1435.8</v>
      </c>
    </row>
    <row r="1540" spans="1:8" ht="15" customHeight="1" x14ac:dyDescent="0.25">
      <c r="A1540" t="s">
        <v>8</v>
      </c>
      <c r="B1540" t="s">
        <v>865</v>
      </c>
      <c r="C1540" s="101">
        <v>7082002</v>
      </c>
      <c r="D1540" s="101" t="s">
        <v>3764</v>
      </c>
      <c r="E1540" t="s">
        <v>3765</v>
      </c>
      <c r="F1540" t="s">
        <v>1498</v>
      </c>
      <c r="G1540" t="s">
        <v>3766</v>
      </c>
      <c r="H1540" s="104">
        <v>464.4</v>
      </c>
    </row>
    <row r="1541" spans="1:8" ht="15" customHeight="1" x14ac:dyDescent="0.25">
      <c r="A1541" t="s">
        <v>8</v>
      </c>
      <c r="B1541" t="s">
        <v>865</v>
      </c>
      <c r="C1541" s="101">
        <v>7082010</v>
      </c>
      <c r="D1541" s="101" t="s">
        <v>3767</v>
      </c>
      <c r="E1541" t="s">
        <v>3768</v>
      </c>
      <c r="F1541" t="s">
        <v>1498</v>
      </c>
      <c r="G1541" t="s">
        <v>3769</v>
      </c>
      <c r="H1541" s="104">
        <v>516</v>
      </c>
    </row>
    <row r="1542" spans="1:8" ht="15" customHeight="1" x14ac:dyDescent="0.25">
      <c r="A1542" t="s">
        <v>8</v>
      </c>
      <c r="B1542" t="s">
        <v>865</v>
      </c>
      <c r="C1542" s="101">
        <v>7082029</v>
      </c>
      <c r="D1542" s="101" t="s">
        <v>3770</v>
      </c>
      <c r="E1542" t="s">
        <v>3771</v>
      </c>
      <c r="F1542" t="s">
        <v>1498</v>
      </c>
      <c r="G1542" t="s">
        <v>3772</v>
      </c>
      <c r="H1542" s="104">
        <v>584.4</v>
      </c>
    </row>
    <row r="1543" spans="1:8" ht="15" customHeight="1" x14ac:dyDescent="0.25">
      <c r="A1543" t="s">
        <v>8</v>
      </c>
      <c r="B1543" t="s">
        <v>865</v>
      </c>
      <c r="C1543" s="101">
        <v>7082037</v>
      </c>
      <c r="D1543" s="101" t="s">
        <v>3773</v>
      </c>
      <c r="E1543" t="s">
        <v>3774</v>
      </c>
      <c r="F1543" t="s">
        <v>1498</v>
      </c>
      <c r="G1543" t="s">
        <v>3775</v>
      </c>
      <c r="H1543" s="104">
        <v>1566.3839999999998</v>
      </c>
    </row>
    <row r="1544" spans="1:8" ht="15" customHeight="1" x14ac:dyDescent="0.25">
      <c r="A1544" t="s">
        <v>8</v>
      </c>
      <c r="B1544" t="s">
        <v>865</v>
      </c>
      <c r="C1544" s="101">
        <v>7082126</v>
      </c>
      <c r="D1544" s="101" t="s">
        <v>3776</v>
      </c>
      <c r="E1544" t="s">
        <v>3777</v>
      </c>
      <c r="F1544" t="s">
        <v>1498</v>
      </c>
      <c r="G1544" t="s">
        <v>3766</v>
      </c>
      <c r="H1544" s="104">
        <v>1450.8</v>
      </c>
    </row>
    <row r="1545" spans="1:8" ht="15" customHeight="1" x14ac:dyDescent="0.25">
      <c r="A1545" t="s">
        <v>8</v>
      </c>
      <c r="B1545" t="s">
        <v>865</v>
      </c>
      <c r="C1545" s="101">
        <v>7082223</v>
      </c>
      <c r="D1545" s="101" t="s">
        <v>3778</v>
      </c>
      <c r="E1545" t="s">
        <v>3779</v>
      </c>
      <c r="F1545" t="s">
        <v>1498</v>
      </c>
      <c r="G1545" t="s">
        <v>3769</v>
      </c>
      <c r="H1545" s="104">
        <v>1612.8</v>
      </c>
    </row>
    <row r="1546" spans="1:8" ht="15" customHeight="1" x14ac:dyDescent="0.25">
      <c r="A1546" t="s">
        <v>8</v>
      </c>
      <c r="B1546" t="s">
        <v>865</v>
      </c>
      <c r="C1546" s="101">
        <v>7082320</v>
      </c>
      <c r="D1546" s="101" t="s">
        <v>3780</v>
      </c>
      <c r="E1546" t="s">
        <v>3781</v>
      </c>
      <c r="F1546" t="s">
        <v>1498</v>
      </c>
      <c r="G1546" t="s">
        <v>3772</v>
      </c>
      <c r="H1546" s="104">
        <v>1784.3999999999999</v>
      </c>
    </row>
    <row r="1547" spans="1:8" ht="15" customHeight="1" x14ac:dyDescent="0.25">
      <c r="A1547" t="s">
        <v>8</v>
      </c>
      <c r="B1547" t="s">
        <v>865</v>
      </c>
      <c r="C1547" s="101">
        <v>7082436</v>
      </c>
      <c r="D1547" s="101" t="s">
        <v>3782</v>
      </c>
      <c r="E1547" t="s">
        <v>3783</v>
      </c>
      <c r="F1547" t="s">
        <v>1498</v>
      </c>
      <c r="G1547" t="s">
        <v>3784</v>
      </c>
      <c r="H1547" s="104">
        <v>1765.5959999999998</v>
      </c>
    </row>
    <row r="1548" spans="1:8" ht="15" customHeight="1" x14ac:dyDescent="0.25">
      <c r="A1548" t="s">
        <v>8</v>
      </c>
      <c r="B1548" t="s">
        <v>865</v>
      </c>
      <c r="C1548" s="101">
        <v>7084773</v>
      </c>
      <c r="D1548" s="101" t="s">
        <v>3785</v>
      </c>
      <c r="E1548" t="s">
        <v>3786</v>
      </c>
      <c r="F1548" t="s">
        <v>3787</v>
      </c>
      <c r="G1548" t="s">
        <v>3788</v>
      </c>
      <c r="H1548" s="104">
        <v>1352.82</v>
      </c>
    </row>
    <row r="1549" spans="1:8" ht="15" customHeight="1" x14ac:dyDescent="0.25">
      <c r="A1549" t="s">
        <v>8</v>
      </c>
      <c r="B1549" t="s">
        <v>865</v>
      </c>
      <c r="C1549" s="101">
        <v>7084781</v>
      </c>
      <c r="D1549" s="101" t="s">
        <v>3789</v>
      </c>
      <c r="E1549" t="s">
        <v>3790</v>
      </c>
      <c r="F1549" t="s">
        <v>3787</v>
      </c>
      <c r="G1549" t="s">
        <v>3791</v>
      </c>
      <c r="H1549" s="104">
        <v>2329.1999999999998</v>
      </c>
    </row>
    <row r="1550" spans="1:8" ht="15" customHeight="1" x14ac:dyDescent="0.25">
      <c r="A1550" t="s">
        <v>8</v>
      </c>
      <c r="B1550" t="s">
        <v>865</v>
      </c>
      <c r="C1550" s="101">
        <v>7085112</v>
      </c>
      <c r="D1550" s="101" t="s">
        <v>3792</v>
      </c>
      <c r="E1550" t="s">
        <v>3793</v>
      </c>
      <c r="F1550" t="s">
        <v>3787</v>
      </c>
      <c r="G1550" t="s">
        <v>3791</v>
      </c>
      <c r="H1550" s="104">
        <v>2519.808</v>
      </c>
    </row>
    <row r="1551" spans="1:8" ht="15" customHeight="1" x14ac:dyDescent="0.25">
      <c r="A1551" t="s">
        <v>8</v>
      </c>
      <c r="B1551" t="s">
        <v>865</v>
      </c>
      <c r="C1551" s="101">
        <v>7085114</v>
      </c>
      <c r="D1551" s="101" t="s">
        <v>3794</v>
      </c>
      <c r="E1551" t="s">
        <v>3795</v>
      </c>
      <c r="F1551" t="s">
        <v>3787</v>
      </c>
      <c r="G1551" t="s">
        <v>3788</v>
      </c>
      <c r="H1551" s="104">
        <v>1577.088</v>
      </c>
    </row>
    <row r="1552" spans="1:8" ht="15" customHeight="1" x14ac:dyDescent="0.25">
      <c r="A1552" t="s">
        <v>8</v>
      </c>
      <c r="B1552" t="s">
        <v>865</v>
      </c>
      <c r="C1552" s="101">
        <v>7106106</v>
      </c>
      <c r="D1552" s="101" t="s">
        <v>3796</v>
      </c>
      <c r="E1552" t="s">
        <v>3797</v>
      </c>
      <c r="F1552" t="s">
        <v>1488</v>
      </c>
      <c r="G1552" t="s">
        <v>1489</v>
      </c>
      <c r="H1552" s="104">
        <v>2670</v>
      </c>
    </row>
    <row r="1553" spans="1:8" ht="15" customHeight="1" x14ac:dyDescent="0.25">
      <c r="A1553" t="s">
        <v>8</v>
      </c>
      <c r="B1553" t="s">
        <v>865</v>
      </c>
      <c r="C1553" s="101">
        <v>7106110</v>
      </c>
      <c r="D1553" s="101" t="s">
        <v>3798</v>
      </c>
      <c r="E1553" t="s">
        <v>3799</v>
      </c>
      <c r="F1553" t="s">
        <v>1488</v>
      </c>
      <c r="G1553" t="s">
        <v>1489</v>
      </c>
      <c r="H1553" s="104">
        <v>2798.4</v>
      </c>
    </row>
    <row r="1554" spans="1:8" ht="15" customHeight="1" x14ac:dyDescent="0.25">
      <c r="A1554" t="s">
        <v>8</v>
      </c>
      <c r="B1554" t="s">
        <v>865</v>
      </c>
      <c r="C1554" s="101">
        <v>7106114</v>
      </c>
      <c r="D1554" s="101" t="s">
        <v>3800</v>
      </c>
      <c r="E1554" t="s">
        <v>3801</v>
      </c>
      <c r="F1554" t="s">
        <v>1488</v>
      </c>
      <c r="G1554" t="s">
        <v>1489</v>
      </c>
      <c r="H1554" s="104">
        <v>2930.4</v>
      </c>
    </row>
    <row r="1555" spans="1:8" ht="15" customHeight="1" x14ac:dyDescent="0.25">
      <c r="A1555" t="s">
        <v>8</v>
      </c>
      <c r="B1555" t="s">
        <v>865</v>
      </c>
      <c r="C1555" s="101">
        <v>7106118</v>
      </c>
      <c r="D1555" s="101" t="s">
        <v>3802</v>
      </c>
      <c r="E1555" t="s">
        <v>3803</v>
      </c>
      <c r="F1555" t="s">
        <v>1488</v>
      </c>
      <c r="G1555" t="s">
        <v>1489</v>
      </c>
      <c r="H1555" s="104">
        <v>3237.6</v>
      </c>
    </row>
    <row r="1556" spans="1:8" ht="15" customHeight="1" x14ac:dyDescent="0.25">
      <c r="A1556" t="s">
        <v>8</v>
      </c>
      <c r="B1556" t="s">
        <v>865</v>
      </c>
      <c r="C1556" s="101">
        <v>7106122</v>
      </c>
      <c r="D1556" s="101" t="s">
        <v>3804</v>
      </c>
      <c r="E1556" t="s">
        <v>3805</v>
      </c>
      <c r="F1556" t="s">
        <v>1488</v>
      </c>
      <c r="G1556" t="s">
        <v>3806</v>
      </c>
      <c r="H1556" s="104">
        <v>4373.1239999999998</v>
      </c>
    </row>
    <row r="1557" spans="1:8" ht="15" customHeight="1" x14ac:dyDescent="0.25">
      <c r="A1557" t="s">
        <v>8</v>
      </c>
      <c r="B1557" t="s">
        <v>865</v>
      </c>
      <c r="C1557" s="101">
        <v>7106126</v>
      </c>
      <c r="D1557" s="101" t="s">
        <v>3807</v>
      </c>
      <c r="E1557" t="s">
        <v>3808</v>
      </c>
      <c r="F1557" t="s">
        <v>1488</v>
      </c>
      <c r="G1557" t="s">
        <v>1489</v>
      </c>
      <c r="H1557" s="104">
        <v>3828</v>
      </c>
    </row>
    <row r="1558" spans="1:8" ht="15" customHeight="1" x14ac:dyDescent="0.25">
      <c r="A1558" t="s">
        <v>8</v>
      </c>
      <c r="B1558" t="s">
        <v>865</v>
      </c>
      <c r="C1558" s="101">
        <v>7106130</v>
      </c>
      <c r="D1558" s="101" t="s">
        <v>3809</v>
      </c>
      <c r="E1558" t="s">
        <v>3810</v>
      </c>
      <c r="F1558" t="s">
        <v>1488</v>
      </c>
      <c r="G1558" t="s">
        <v>1489</v>
      </c>
      <c r="H1558" s="104">
        <v>5402.8799999999992</v>
      </c>
    </row>
    <row r="1559" spans="1:8" ht="15" customHeight="1" x14ac:dyDescent="0.25">
      <c r="A1559" t="s">
        <v>8</v>
      </c>
      <c r="B1559" t="s">
        <v>865</v>
      </c>
      <c r="C1559" s="101">
        <v>7107145</v>
      </c>
      <c r="D1559" s="101" t="s">
        <v>3811</v>
      </c>
      <c r="E1559" t="s">
        <v>3812</v>
      </c>
      <c r="F1559" t="s">
        <v>1488</v>
      </c>
      <c r="G1559" t="s">
        <v>1489</v>
      </c>
      <c r="H1559" s="104">
        <v>2640</v>
      </c>
    </row>
    <row r="1560" spans="1:8" ht="15" customHeight="1" x14ac:dyDescent="0.25">
      <c r="A1560" t="s">
        <v>8</v>
      </c>
      <c r="B1560" t="s">
        <v>865</v>
      </c>
      <c r="C1560" s="101">
        <v>7107315</v>
      </c>
      <c r="D1560" s="101" t="s">
        <v>3813</v>
      </c>
      <c r="E1560" t="s">
        <v>3814</v>
      </c>
      <c r="F1560" t="s">
        <v>1488</v>
      </c>
      <c r="G1560" t="s">
        <v>1489</v>
      </c>
      <c r="H1560" s="104">
        <v>3544.7999999999997</v>
      </c>
    </row>
    <row r="1561" spans="1:8" ht="15" customHeight="1" x14ac:dyDescent="0.25">
      <c r="A1561" t="s">
        <v>8</v>
      </c>
      <c r="B1561" t="s">
        <v>865</v>
      </c>
      <c r="C1561" s="101">
        <v>7107331</v>
      </c>
      <c r="D1561" s="101" t="s">
        <v>3815</v>
      </c>
      <c r="E1561" t="s">
        <v>3816</v>
      </c>
      <c r="F1561" t="s">
        <v>1488</v>
      </c>
      <c r="G1561" t="s">
        <v>1489</v>
      </c>
      <c r="H1561" s="104">
        <v>3850.7999999999997</v>
      </c>
    </row>
    <row r="1562" spans="1:8" ht="15" customHeight="1" x14ac:dyDescent="0.25">
      <c r="A1562" t="s">
        <v>8</v>
      </c>
      <c r="B1562" t="s">
        <v>865</v>
      </c>
      <c r="C1562" s="101">
        <v>7107366</v>
      </c>
      <c r="D1562" s="101" t="s">
        <v>3817</v>
      </c>
      <c r="E1562" t="s">
        <v>3818</v>
      </c>
      <c r="F1562" t="s">
        <v>1488</v>
      </c>
      <c r="G1562" t="s">
        <v>1489</v>
      </c>
      <c r="H1562" s="104">
        <v>4290</v>
      </c>
    </row>
    <row r="1563" spans="1:8" ht="15" customHeight="1" x14ac:dyDescent="0.25">
      <c r="A1563" t="s">
        <v>8</v>
      </c>
      <c r="B1563" t="s">
        <v>865</v>
      </c>
      <c r="C1563" s="101">
        <v>7107404</v>
      </c>
      <c r="D1563" s="101" t="s">
        <v>3819</v>
      </c>
      <c r="E1563" t="s">
        <v>3820</v>
      </c>
      <c r="F1563" t="s">
        <v>1488</v>
      </c>
      <c r="G1563" t="s">
        <v>1489</v>
      </c>
      <c r="H1563" s="104">
        <v>4950</v>
      </c>
    </row>
    <row r="1564" spans="1:8" ht="15" customHeight="1" x14ac:dyDescent="0.25">
      <c r="A1564" t="s">
        <v>8</v>
      </c>
      <c r="B1564" t="s">
        <v>865</v>
      </c>
      <c r="C1564" s="101">
        <v>7107420</v>
      </c>
      <c r="D1564" s="101" t="s">
        <v>3821</v>
      </c>
      <c r="E1564" t="s">
        <v>3822</v>
      </c>
      <c r="F1564" t="s">
        <v>1488</v>
      </c>
      <c r="G1564" t="s">
        <v>1489</v>
      </c>
      <c r="H1564" s="104">
        <v>5280</v>
      </c>
    </row>
    <row r="1565" spans="1:8" ht="15" customHeight="1" x14ac:dyDescent="0.25">
      <c r="A1565" t="s">
        <v>8</v>
      </c>
      <c r="B1565" t="s">
        <v>865</v>
      </c>
      <c r="C1565" s="101">
        <v>7107455</v>
      </c>
      <c r="D1565" s="101" t="s">
        <v>3823</v>
      </c>
      <c r="E1565" t="s">
        <v>3824</v>
      </c>
      <c r="F1565" t="s">
        <v>1488</v>
      </c>
      <c r="G1565" t="s">
        <v>1489</v>
      </c>
      <c r="H1565" s="104">
        <v>3612</v>
      </c>
    </row>
    <row r="1566" spans="1:8" ht="15" customHeight="1" x14ac:dyDescent="0.25">
      <c r="A1566" t="s">
        <v>8</v>
      </c>
      <c r="B1566" t="s">
        <v>865</v>
      </c>
      <c r="C1566" s="101">
        <v>7107471</v>
      </c>
      <c r="D1566" s="101" t="s">
        <v>3825</v>
      </c>
      <c r="E1566" t="s">
        <v>3826</v>
      </c>
      <c r="F1566" t="s">
        <v>1488</v>
      </c>
      <c r="G1566" t="s">
        <v>1489</v>
      </c>
      <c r="H1566" s="104">
        <v>4272</v>
      </c>
    </row>
    <row r="1567" spans="1:8" ht="15" customHeight="1" x14ac:dyDescent="0.25">
      <c r="A1567" t="s">
        <v>8</v>
      </c>
      <c r="B1567" t="s">
        <v>865</v>
      </c>
      <c r="C1567" s="101">
        <v>7107501</v>
      </c>
      <c r="D1567" s="101" t="s">
        <v>3827</v>
      </c>
      <c r="E1567" t="s">
        <v>3828</v>
      </c>
      <c r="F1567" t="s">
        <v>1488</v>
      </c>
      <c r="G1567" t="s">
        <v>1489</v>
      </c>
      <c r="H1567" s="104">
        <v>4623.5999999999995</v>
      </c>
    </row>
    <row r="1568" spans="1:8" ht="15" customHeight="1" x14ac:dyDescent="0.25">
      <c r="A1568" t="s">
        <v>8</v>
      </c>
      <c r="B1568" t="s">
        <v>865</v>
      </c>
      <c r="C1568" s="101">
        <v>7107536</v>
      </c>
      <c r="D1568" s="101" t="s">
        <v>3829</v>
      </c>
      <c r="E1568" t="s">
        <v>3830</v>
      </c>
      <c r="F1568" t="s">
        <v>1488</v>
      </c>
      <c r="G1568" t="s">
        <v>1489</v>
      </c>
      <c r="H1568" s="104">
        <v>4908</v>
      </c>
    </row>
    <row r="1569" spans="1:8" ht="15" customHeight="1" x14ac:dyDescent="0.25">
      <c r="A1569" t="s">
        <v>8</v>
      </c>
      <c r="B1569" t="s">
        <v>865</v>
      </c>
      <c r="C1569" s="101">
        <v>7107552</v>
      </c>
      <c r="D1569" s="101" t="s">
        <v>3831</v>
      </c>
      <c r="E1569" t="s">
        <v>3832</v>
      </c>
      <c r="F1569" t="s">
        <v>1488</v>
      </c>
      <c r="G1569" t="s">
        <v>1489</v>
      </c>
      <c r="H1569" s="104">
        <v>5148</v>
      </c>
    </row>
    <row r="1570" spans="1:8" ht="15" customHeight="1" x14ac:dyDescent="0.25">
      <c r="A1570" t="s">
        <v>8</v>
      </c>
      <c r="B1570" t="s">
        <v>865</v>
      </c>
      <c r="C1570" s="101">
        <v>7107562</v>
      </c>
      <c r="D1570" s="101" t="s">
        <v>3833</v>
      </c>
      <c r="E1570" t="s">
        <v>3834</v>
      </c>
      <c r="F1570" t="s">
        <v>1488</v>
      </c>
      <c r="G1570" t="s">
        <v>1489</v>
      </c>
      <c r="H1570" s="104">
        <v>5412</v>
      </c>
    </row>
    <row r="1571" spans="1:8" ht="15" customHeight="1" x14ac:dyDescent="0.25">
      <c r="A1571" t="s">
        <v>8</v>
      </c>
      <c r="B1571" t="s">
        <v>865</v>
      </c>
      <c r="C1571" s="101">
        <v>7108052</v>
      </c>
      <c r="D1571" s="101" t="s">
        <v>3835</v>
      </c>
      <c r="E1571" t="s">
        <v>3836</v>
      </c>
      <c r="F1571" t="s">
        <v>1488</v>
      </c>
      <c r="G1571" t="s">
        <v>1489</v>
      </c>
      <c r="H1571" s="104">
        <v>336</v>
      </c>
    </row>
    <row r="1572" spans="1:8" ht="15" customHeight="1" x14ac:dyDescent="0.25">
      <c r="A1572" t="s">
        <v>8</v>
      </c>
      <c r="B1572" t="s">
        <v>865</v>
      </c>
      <c r="C1572" s="101">
        <v>7108109</v>
      </c>
      <c r="D1572" s="101" t="s">
        <v>3837</v>
      </c>
      <c r="E1572" t="s">
        <v>3838</v>
      </c>
      <c r="F1572" t="s">
        <v>1488</v>
      </c>
      <c r="G1572" t="s">
        <v>1489</v>
      </c>
      <c r="H1572" s="104">
        <v>470.4</v>
      </c>
    </row>
    <row r="1573" spans="1:8" ht="15" customHeight="1" x14ac:dyDescent="0.25">
      <c r="A1573" t="s">
        <v>8</v>
      </c>
      <c r="B1573" t="s">
        <v>865</v>
      </c>
      <c r="C1573" s="101">
        <v>7108206</v>
      </c>
      <c r="D1573" s="101" t="s">
        <v>3839</v>
      </c>
      <c r="E1573" t="s">
        <v>3840</v>
      </c>
      <c r="F1573" t="s">
        <v>1488</v>
      </c>
      <c r="G1573" t="s">
        <v>1489</v>
      </c>
      <c r="H1573" s="104">
        <v>836.4</v>
      </c>
    </row>
    <row r="1574" spans="1:8" ht="15" customHeight="1" x14ac:dyDescent="0.25">
      <c r="A1574" t="s">
        <v>8</v>
      </c>
      <c r="B1574" t="s">
        <v>865</v>
      </c>
      <c r="C1574" s="101">
        <v>7108311</v>
      </c>
      <c r="D1574" s="101" t="s">
        <v>3841</v>
      </c>
      <c r="E1574" t="s">
        <v>3842</v>
      </c>
      <c r="F1574" t="s">
        <v>1488</v>
      </c>
      <c r="G1574" t="s">
        <v>1489</v>
      </c>
      <c r="H1574" s="104">
        <v>992.4</v>
      </c>
    </row>
    <row r="1575" spans="1:8" ht="15" customHeight="1" x14ac:dyDescent="0.25">
      <c r="A1575" t="s">
        <v>8</v>
      </c>
      <c r="B1575" t="s">
        <v>865</v>
      </c>
      <c r="C1575" s="101">
        <v>7109105</v>
      </c>
      <c r="D1575" s="101" t="s">
        <v>3843</v>
      </c>
      <c r="E1575" t="s">
        <v>3844</v>
      </c>
      <c r="F1575" t="s">
        <v>1488</v>
      </c>
      <c r="G1575" t="s">
        <v>1489</v>
      </c>
      <c r="H1575" s="104">
        <v>603.6</v>
      </c>
    </row>
    <row r="1576" spans="1:8" ht="15" customHeight="1" x14ac:dyDescent="0.25">
      <c r="A1576" t="s">
        <v>8</v>
      </c>
      <c r="B1576" t="s">
        <v>865</v>
      </c>
      <c r="C1576" s="101">
        <v>7109156</v>
      </c>
      <c r="D1576" s="101" t="s">
        <v>3845</v>
      </c>
      <c r="E1576" t="s">
        <v>3846</v>
      </c>
      <c r="F1576" t="s">
        <v>1488</v>
      </c>
      <c r="G1576" t="s">
        <v>1489</v>
      </c>
      <c r="H1576" s="104">
        <v>738</v>
      </c>
    </row>
    <row r="1577" spans="1:8" ht="15" customHeight="1" x14ac:dyDescent="0.25">
      <c r="A1577" t="s">
        <v>8</v>
      </c>
      <c r="B1577" t="s">
        <v>865</v>
      </c>
      <c r="C1577" s="101">
        <v>7109296</v>
      </c>
      <c r="D1577" s="101" t="s">
        <v>3847</v>
      </c>
      <c r="E1577" t="s">
        <v>3848</v>
      </c>
      <c r="F1577" t="s">
        <v>1488</v>
      </c>
      <c r="G1577" t="s">
        <v>1489</v>
      </c>
      <c r="H1577" s="104">
        <v>992.4</v>
      </c>
    </row>
    <row r="1578" spans="1:8" ht="15" customHeight="1" x14ac:dyDescent="0.25">
      <c r="A1578" t="s">
        <v>8</v>
      </c>
      <c r="B1578" t="s">
        <v>865</v>
      </c>
      <c r="C1578" s="101">
        <v>7109407</v>
      </c>
      <c r="D1578" s="101" t="s">
        <v>3849</v>
      </c>
      <c r="E1578" t="s">
        <v>3850</v>
      </c>
      <c r="F1578" t="s">
        <v>1488</v>
      </c>
      <c r="G1578" t="s">
        <v>1489</v>
      </c>
      <c r="H1578" s="104">
        <v>1249.2</v>
      </c>
    </row>
    <row r="1579" spans="1:8" ht="15" customHeight="1" x14ac:dyDescent="0.25">
      <c r="A1579" t="s">
        <v>8</v>
      </c>
      <c r="B1579" t="s">
        <v>865</v>
      </c>
      <c r="C1579" s="101">
        <v>7109504</v>
      </c>
      <c r="D1579" s="101" t="s">
        <v>3851</v>
      </c>
      <c r="E1579" t="s">
        <v>3852</v>
      </c>
      <c r="F1579" t="s">
        <v>1488</v>
      </c>
      <c r="G1579" t="s">
        <v>1489</v>
      </c>
      <c r="H1579" s="104">
        <v>1392</v>
      </c>
    </row>
    <row r="1580" spans="1:8" ht="15" customHeight="1" x14ac:dyDescent="0.25">
      <c r="A1580" t="s">
        <v>8</v>
      </c>
      <c r="B1580" t="s">
        <v>865</v>
      </c>
      <c r="C1580" s="101">
        <v>7109601</v>
      </c>
      <c r="D1580" s="101" t="s">
        <v>3853</v>
      </c>
      <c r="E1580" t="s">
        <v>3854</v>
      </c>
      <c r="F1580" t="s">
        <v>1488</v>
      </c>
      <c r="G1580" t="s">
        <v>1489</v>
      </c>
      <c r="H1580" s="104">
        <v>3780.36</v>
      </c>
    </row>
    <row r="1581" spans="1:8" ht="15" customHeight="1" x14ac:dyDescent="0.25">
      <c r="A1581" t="s">
        <v>8</v>
      </c>
      <c r="B1581" t="s">
        <v>865</v>
      </c>
      <c r="C1581" s="101">
        <v>7110103</v>
      </c>
      <c r="D1581" s="101" t="s">
        <v>3855</v>
      </c>
      <c r="E1581" t="s">
        <v>3856</v>
      </c>
      <c r="F1581" t="s">
        <v>1488</v>
      </c>
      <c r="G1581" t="s">
        <v>1489</v>
      </c>
      <c r="H1581" s="104">
        <v>549.6</v>
      </c>
    </row>
    <row r="1582" spans="1:8" ht="15" customHeight="1" x14ac:dyDescent="0.25">
      <c r="A1582" t="s">
        <v>8</v>
      </c>
      <c r="B1582" t="s">
        <v>865</v>
      </c>
      <c r="C1582" s="101">
        <v>7110200</v>
      </c>
      <c r="D1582" s="101" t="s">
        <v>3857</v>
      </c>
      <c r="E1582" t="s">
        <v>3858</v>
      </c>
      <c r="F1582" t="s">
        <v>1488</v>
      </c>
      <c r="G1582" t="s">
        <v>1489</v>
      </c>
      <c r="H1582" s="104">
        <v>781.19999999999993</v>
      </c>
    </row>
    <row r="1583" spans="1:8" ht="15" customHeight="1" x14ac:dyDescent="0.25">
      <c r="A1583" t="s">
        <v>8</v>
      </c>
      <c r="B1583" t="s">
        <v>865</v>
      </c>
      <c r="C1583" s="101">
        <v>7110308</v>
      </c>
      <c r="D1583" s="101" t="s">
        <v>3859</v>
      </c>
      <c r="E1583" t="s">
        <v>3860</v>
      </c>
      <c r="F1583" t="s">
        <v>1488</v>
      </c>
      <c r="G1583" t="s">
        <v>1489</v>
      </c>
      <c r="H1583" s="104">
        <v>938.4</v>
      </c>
    </row>
    <row r="1584" spans="1:8" ht="15" customHeight="1" x14ac:dyDescent="0.25">
      <c r="A1584" t="s">
        <v>8</v>
      </c>
      <c r="B1584" t="s">
        <v>865</v>
      </c>
      <c r="C1584" s="101">
        <v>7110405</v>
      </c>
      <c r="D1584" s="101" t="s">
        <v>3861</v>
      </c>
      <c r="E1584" t="s">
        <v>3862</v>
      </c>
      <c r="F1584" t="s">
        <v>1488</v>
      </c>
      <c r="G1584" t="s">
        <v>1489</v>
      </c>
      <c r="H1584" s="104">
        <v>1194</v>
      </c>
    </row>
    <row r="1585" spans="1:8" ht="15" customHeight="1" x14ac:dyDescent="0.25">
      <c r="A1585" t="s">
        <v>8</v>
      </c>
      <c r="B1585" t="s">
        <v>865</v>
      </c>
      <c r="C1585" s="101">
        <v>7110502</v>
      </c>
      <c r="D1585" s="101" t="s">
        <v>3863</v>
      </c>
      <c r="E1585" t="s">
        <v>3864</v>
      </c>
      <c r="F1585" t="s">
        <v>1488</v>
      </c>
      <c r="G1585" t="s">
        <v>1489</v>
      </c>
      <c r="H1585" s="104">
        <v>1336.8</v>
      </c>
    </row>
    <row r="1586" spans="1:8" ht="15" customHeight="1" x14ac:dyDescent="0.25">
      <c r="A1586" t="s">
        <v>8</v>
      </c>
      <c r="B1586" t="s">
        <v>865</v>
      </c>
      <c r="C1586" s="101">
        <v>7110618</v>
      </c>
      <c r="D1586" s="101" t="s">
        <v>3865</v>
      </c>
      <c r="E1586" t="s">
        <v>3866</v>
      </c>
      <c r="F1586" t="s">
        <v>1488</v>
      </c>
      <c r="G1586" t="s">
        <v>1489</v>
      </c>
      <c r="H1586" s="104">
        <v>1480.8</v>
      </c>
    </row>
    <row r="1587" spans="1:8" ht="15" customHeight="1" x14ac:dyDescent="0.25">
      <c r="A1587" t="s">
        <v>8</v>
      </c>
      <c r="B1587" t="s">
        <v>865</v>
      </c>
      <c r="C1587" s="101">
        <v>7111096</v>
      </c>
      <c r="D1587" s="101" t="s">
        <v>3867</v>
      </c>
      <c r="E1587" t="s">
        <v>3868</v>
      </c>
      <c r="F1587" t="s">
        <v>1488</v>
      </c>
      <c r="G1587" t="s">
        <v>1489</v>
      </c>
      <c r="H1587" s="104">
        <v>682.8</v>
      </c>
    </row>
    <row r="1588" spans="1:8" ht="15" customHeight="1" x14ac:dyDescent="0.25">
      <c r="A1588" t="s">
        <v>8</v>
      </c>
      <c r="B1588" t="s">
        <v>865</v>
      </c>
      <c r="C1588" s="101">
        <v>7111201</v>
      </c>
      <c r="D1588" s="101" t="s">
        <v>3869</v>
      </c>
      <c r="E1588" t="s">
        <v>3870</v>
      </c>
      <c r="F1588" t="s">
        <v>1488</v>
      </c>
      <c r="G1588" t="s">
        <v>1489</v>
      </c>
      <c r="H1588" s="104">
        <v>816</v>
      </c>
    </row>
    <row r="1589" spans="1:8" ht="15" customHeight="1" x14ac:dyDescent="0.25">
      <c r="A1589" t="s">
        <v>8</v>
      </c>
      <c r="B1589" t="s">
        <v>865</v>
      </c>
      <c r="C1589" s="101">
        <v>7111207</v>
      </c>
      <c r="D1589" s="101" t="s">
        <v>3871</v>
      </c>
      <c r="E1589" t="s">
        <v>3872</v>
      </c>
      <c r="F1589" t="s">
        <v>1488</v>
      </c>
      <c r="G1589" t="s">
        <v>1489</v>
      </c>
      <c r="H1589" s="104">
        <v>914.4</v>
      </c>
    </row>
    <row r="1590" spans="1:8" ht="15" customHeight="1" x14ac:dyDescent="0.25">
      <c r="A1590" t="s">
        <v>8</v>
      </c>
      <c r="B1590" t="s">
        <v>865</v>
      </c>
      <c r="C1590" s="101">
        <v>7111304</v>
      </c>
      <c r="D1590" s="101" t="s">
        <v>3873</v>
      </c>
      <c r="E1590" t="s">
        <v>3874</v>
      </c>
      <c r="F1590" t="s">
        <v>1488</v>
      </c>
      <c r="G1590" t="s">
        <v>1489</v>
      </c>
      <c r="H1590" s="104">
        <v>1071.5999999999999</v>
      </c>
    </row>
    <row r="1591" spans="1:8" ht="15" customHeight="1" x14ac:dyDescent="0.25">
      <c r="A1591" t="s">
        <v>8</v>
      </c>
      <c r="B1591" t="s">
        <v>865</v>
      </c>
      <c r="C1591" s="101">
        <v>7111428</v>
      </c>
      <c r="D1591" s="101" t="s">
        <v>3875</v>
      </c>
      <c r="E1591" t="s">
        <v>3876</v>
      </c>
      <c r="F1591" t="s">
        <v>1488</v>
      </c>
      <c r="G1591" t="s">
        <v>1489</v>
      </c>
      <c r="H1591" s="104">
        <v>1327.2</v>
      </c>
    </row>
    <row r="1592" spans="1:8" ht="15" customHeight="1" x14ac:dyDescent="0.25">
      <c r="A1592" t="s">
        <v>8</v>
      </c>
      <c r="B1592" t="s">
        <v>865</v>
      </c>
      <c r="C1592" s="101">
        <v>7111509</v>
      </c>
      <c r="D1592" s="101" t="s">
        <v>3877</v>
      </c>
      <c r="E1592" t="s">
        <v>3878</v>
      </c>
      <c r="F1592" t="s">
        <v>1488</v>
      </c>
      <c r="G1592" t="s">
        <v>1489</v>
      </c>
      <c r="H1592" s="104">
        <v>1471.2</v>
      </c>
    </row>
    <row r="1593" spans="1:8" ht="15" customHeight="1" x14ac:dyDescent="0.25">
      <c r="A1593" t="s">
        <v>8</v>
      </c>
      <c r="B1593" t="s">
        <v>865</v>
      </c>
      <c r="C1593" s="101">
        <v>7111740</v>
      </c>
      <c r="D1593" s="101" t="s">
        <v>3879</v>
      </c>
      <c r="E1593" t="s">
        <v>3880</v>
      </c>
      <c r="F1593" t="s">
        <v>1488</v>
      </c>
      <c r="G1593" t="s">
        <v>1489</v>
      </c>
      <c r="H1593" s="104">
        <v>1614</v>
      </c>
    </row>
    <row r="1594" spans="1:8" ht="15" customHeight="1" x14ac:dyDescent="0.25">
      <c r="A1594" t="s">
        <v>8</v>
      </c>
      <c r="B1594" t="s">
        <v>865</v>
      </c>
      <c r="C1594" s="101">
        <v>7113218</v>
      </c>
      <c r="D1594" s="101" t="s">
        <v>3881</v>
      </c>
      <c r="E1594" t="s">
        <v>3882</v>
      </c>
      <c r="F1594" t="s">
        <v>917</v>
      </c>
      <c r="G1594" t="s">
        <v>918</v>
      </c>
      <c r="H1594" s="104">
        <v>13945.199999999999</v>
      </c>
    </row>
    <row r="1595" spans="1:8" ht="15" customHeight="1" x14ac:dyDescent="0.25">
      <c r="A1595" t="s">
        <v>8</v>
      </c>
      <c r="B1595" t="s">
        <v>865</v>
      </c>
      <c r="C1595" s="101">
        <v>7113315</v>
      </c>
      <c r="D1595" s="101" t="s">
        <v>3883</v>
      </c>
      <c r="E1595" t="s">
        <v>3884</v>
      </c>
      <c r="F1595" t="s">
        <v>917</v>
      </c>
      <c r="G1595" t="s">
        <v>918</v>
      </c>
      <c r="H1595" s="104">
        <v>16024.8</v>
      </c>
    </row>
    <row r="1596" spans="1:8" ht="15" customHeight="1" x14ac:dyDescent="0.25">
      <c r="A1596" t="s">
        <v>8</v>
      </c>
      <c r="B1596" t="s">
        <v>865</v>
      </c>
      <c r="C1596" s="101">
        <v>7113404</v>
      </c>
      <c r="D1596" s="101" t="s">
        <v>3885</v>
      </c>
      <c r="E1596" t="s">
        <v>3886</v>
      </c>
      <c r="F1596" t="s">
        <v>917</v>
      </c>
      <c r="G1596" t="s">
        <v>918</v>
      </c>
      <c r="H1596" s="104">
        <v>18783.599999999999</v>
      </c>
    </row>
    <row r="1597" spans="1:8" ht="15" customHeight="1" x14ac:dyDescent="0.25">
      <c r="A1597" t="s">
        <v>8</v>
      </c>
      <c r="B1597" t="s">
        <v>865</v>
      </c>
      <c r="C1597" s="101">
        <v>7113501</v>
      </c>
      <c r="D1597" s="101" t="s">
        <v>3887</v>
      </c>
      <c r="E1597" t="s">
        <v>3888</v>
      </c>
      <c r="F1597" t="s">
        <v>917</v>
      </c>
      <c r="G1597" t="s">
        <v>918</v>
      </c>
      <c r="H1597" s="104">
        <v>20257.2</v>
      </c>
    </row>
    <row r="1598" spans="1:8" ht="15" customHeight="1" x14ac:dyDescent="0.25">
      <c r="A1598" t="s">
        <v>8</v>
      </c>
      <c r="B1598" t="s">
        <v>865</v>
      </c>
      <c r="C1598" s="101">
        <v>7113609</v>
      </c>
      <c r="D1598" s="101" t="s">
        <v>3889</v>
      </c>
      <c r="E1598" t="s">
        <v>3890</v>
      </c>
      <c r="F1598" t="s">
        <v>917</v>
      </c>
      <c r="G1598" t="s">
        <v>918</v>
      </c>
      <c r="H1598" s="104">
        <v>27590.399999999998</v>
      </c>
    </row>
    <row r="1599" spans="1:8" ht="15" customHeight="1" x14ac:dyDescent="0.25">
      <c r="A1599" t="s">
        <v>8</v>
      </c>
      <c r="B1599" t="s">
        <v>865</v>
      </c>
      <c r="C1599" s="101">
        <v>7115113</v>
      </c>
      <c r="D1599" s="101" t="s">
        <v>3891</v>
      </c>
      <c r="E1599" t="s">
        <v>3892</v>
      </c>
      <c r="F1599" t="s">
        <v>917</v>
      </c>
      <c r="G1599" t="s">
        <v>3477</v>
      </c>
      <c r="H1599" s="104">
        <v>15106.8</v>
      </c>
    </row>
    <row r="1600" spans="1:8" ht="15" customHeight="1" x14ac:dyDescent="0.25">
      <c r="A1600" t="s">
        <v>8</v>
      </c>
      <c r="B1600" t="s">
        <v>865</v>
      </c>
      <c r="C1600" s="101">
        <v>7115210</v>
      </c>
      <c r="D1600" s="101" t="s">
        <v>3893</v>
      </c>
      <c r="E1600" t="s">
        <v>3894</v>
      </c>
      <c r="F1600" t="s">
        <v>917</v>
      </c>
      <c r="G1600" t="s">
        <v>3477</v>
      </c>
      <c r="H1600" s="104">
        <v>15945.599999999999</v>
      </c>
    </row>
    <row r="1601" spans="1:8" ht="15" customHeight="1" x14ac:dyDescent="0.25">
      <c r="A1601" t="s">
        <v>8</v>
      </c>
      <c r="B1601" t="s">
        <v>865</v>
      </c>
      <c r="C1601" s="101">
        <v>7115318</v>
      </c>
      <c r="D1601" s="101" t="s">
        <v>3895</v>
      </c>
      <c r="E1601" t="s">
        <v>3896</v>
      </c>
      <c r="F1601" t="s">
        <v>917</v>
      </c>
      <c r="G1601" t="s">
        <v>3477</v>
      </c>
      <c r="H1601" s="104">
        <v>18140.399999999998</v>
      </c>
    </row>
    <row r="1602" spans="1:8" ht="15" customHeight="1" x14ac:dyDescent="0.25">
      <c r="A1602" t="s">
        <v>8</v>
      </c>
      <c r="B1602" t="s">
        <v>865</v>
      </c>
      <c r="C1602" s="101">
        <v>7115407</v>
      </c>
      <c r="D1602" s="101" t="s">
        <v>3897</v>
      </c>
      <c r="E1602" t="s">
        <v>3898</v>
      </c>
      <c r="F1602" t="s">
        <v>917</v>
      </c>
      <c r="G1602" t="s">
        <v>3477</v>
      </c>
      <c r="H1602" s="104">
        <v>21060</v>
      </c>
    </row>
    <row r="1603" spans="1:8" ht="15" customHeight="1" x14ac:dyDescent="0.25">
      <c r="A1603" t="s">
        <v>8</v>
      </c>
      <c r="B1603" t="s">
        <v>865</v>
      </c>
      <c r="C1603" s="101">
        <v>7115504</v>
      </c>
      <c r="D1603" s="101" t="s">
        <v>3899</v>
      </c>
      <c r="E1603" t="s">
        <v>3900</v>
      </c>
      <c r="F1603" t="s">
        <v>917</v>
      </c>
      <c r="G1603" t="s">
        <v>3477</v>
      </c>
      <c r="H1603" s="104">
        <v>22641.599999999999</v>
      </c>
    </row>
    <row r="1604" spans="1:8" ht="15" customHeight="1" x14ac:dyDescent="0.25">
      <c r="A1604" t="s">
        <v>8</v>
      </c>
      <c r="B1604" t="s">
        <v>865</v>
      </c>
      <c r="C1604" s="101">
        <v>7115564</v>
      </c>
      <c r="D1604" s="101" t="s">
        <v>3901</v>
      </c>
      <c r="E1604" t="s">
        <v>3902</v>
      </c>
      <c r="F1604" t="s">
        <v>917</v>
      </c>
      <c r="G1604" t="s">
        <v>3477</v>
      </c>
      <c r="H1604" s="104">
        <v>31179.599999999999</v>
      </c>
    </row>
    <row r="1605" spans="1:8" ht="15" customHeight="1" x14ac:dyDescent="0.25">
      <c r="A1605" t="s">
        <v>8</v>
      </c>
      <c r="B1605" t="s">
        <v>865</v>
      </c>
      <c r="C1605" s="101">
        <v>7117116</v>
      </c>
      <c r="D1605" s="101" t="s">
        <v>3903</v>
      </c>
      <c r="E1605" t="s">
        <v>3904</v>
      </c>
      <c r="F1605" t="s">
        <v>907</v>
      </c>
      <c r="G1605" t="s">
        <v>908</v>
      </c>
      <c r="H1605" s="104">
        <v>9643.1999999999989</v>
      </c>
    </row>
    <row r="1606" spans="1:8" ht="15" customHeight="1" x14ac:dyDescent="0.25">
      <c r="A1606" t="s">
        <v>8</v>
      </c>
      <c r="B1606" t="s">
        <v>865</v>
      </c>
      <c r="C1606" s="101">
        <v>7117162</v>
      </c>
      <c r="D1606" s="101" t="s">
        <v>3905</v>
      </c>
      <c r="E1606" t="s">
        <v>3906</v>
      </c>
      <c r="F1606" t="s">
        <v>907</v>
      </c>
      <c r="G1606" t="s">
        <v>908</v>
      </c>
      <c r="H1606" s="104">
        <v>10215.6</v>
      </c>
    </row>
    <row r="1607" spans="1:8" ht="15" customHeight="1" x14ac:dyDescent="0.25">
      <c r="A1607" t="s">
        <v>8</v>
      </c>
      <c r="B1607" t="s">
        <v>865</v>
      </c>
      <c r="C1607" s="101">
        <v>7117209</v>
      </c>
      <c r="D1607" s="101" t="s">
        <v>3907</v>
      </c>
      <c r="E1607" t="s">
        <v>3908</v>
      </c>
      <c r="F1607" t="s">
        <v>907</v>
      </c>
      <c r="G1607" t="s">
        <v>908</v>
      </c>
      <c r="H1607" s="104">
        <v>10987.199999999999</v>
      </c>
    </row>
    <row r="1608" spans="1:8" ht="15" customHeight="1" x14ac:dyDescent="0.25">
      <c r="A1608" t="s">
        <v>8</v>
      </c>
      <c r="B1608" t="s">
        <v>865</v>
      </c>
      <c r="C1608" s="101">
        <v>7117306</v>
      </c>
      <c r="D1608" s="101" t="s">
        <v>3909</v>
      </c>
      <c r="E1608" t="s">
        <v>3910</v>
      </c>
      <c r="F1608" t="s">
        <v>907</v>
      </c>
      <c r="G1608" t="s">
        <v>908</v>
      </c>
      <c r="H1608" s="104">
        <v>13131.6</v>
      </c>
    </row>
    <row r="1609" spans="1:8" ht="15" customHeight="1" x14ac:dyDescent="0.25">
      <c r="A1609" t="s">
        <v>8</v>
      </c>
      <c r="B1609" t="s">
        <v>865</v>
      </c>
      <c r="C1609" s="101">
        <v>7117396</v>
      </c>
      <c r="D1609" s="101" t="s">
        <v>3911</v>
      </c>
      <c r="E1609" t="s">
        <v>3912</v>
      </c>
      <c r="F1609" t="s">
        <v>907</v>
      </c>
      <c r="G1609" t="s">
        <v>908</v>
      </c>
      <c r="H1609" s="104">
        <v>16058.4</v>
      </c>
    </row>
    <row r="1610" spans="1:8" ht="15" customHeight="1" x14ac:dyDescent="0.25">
      <c r="A1610" t="s">
        <v>8</v>
      </c>
      <c r="B1610" t="s">
        <v>865</v>
      </c>
      <c r="C1610" s="101">
        <v>7117507</v>
      </c>
      <c r="D1610" s="101" t="s">
        <v>3913</v>
      </c>
      <c r="E1610" t="s">
        <v>3914</v>
      </c>
      <c r="F1610" t="s">
        <v>907</v>
      </c>
      <c r="G1610" t="s">
        <v>908</v>
      </c>
      <c r="H1610" s="104">
        <v>17056.8</v>
      </c>
    </row>
    <row r="1611" spans="1:8" ht="15" customHeight="1" x14ac:dyDescent="0.25">
      <c r="A1611" t="s">
        <v>8</v>
      </c>
      <c r="B1611" t="s">
        <v>865</v>
      </c>
      <c r="C1611" s="101">
        <v>7117604</v>
      </c>
      <c r="D1611" s="101" t="s">
        <v>3915</v>
      </c>
      <c r="E1611" t="s">
        <v>3916</v>
      </c>
      <c r="F1611" t="s">
        <v>907</v>
      </c>
      <c r="G1611" t="s">
        <v>908</v>
      </c>
      <c r="H1611" s="104">
        <v>24102</v>
      </c>
    </row>
    <row r="1612" spans="1:8" ht="15" customHeight="1" x14ac:dyDescent="0.25">
      <c r="A1612" t="s">
        <v>8</v>
      </c>
      <c r="B1612" t="s">
        <v>865</v>
      </c>
      <c r="C1612" s="101">
        <v>7119119</v>
      </c>
      <c r="D1612" s="101" t="s">
        <v>3917</v>
      </c>
      <c r="E1612" t="s">
        <v>3918</v>
      </c>
      <c r="F1612" t="s">
        <v>907</v>
      </c>
      <c r="G1612" t="s">
        <v>908</v>
      </c>
      <c r="H1612" s="104">
        <v>11072.4</v>
      </c>
    </row>
    <row r="1613" spans="1:8" ht="15" customHeight="1" x14ac:dyDescent="0.25">
      <c r="A1613" t="s">
        <v>8</v>
      </c>
      <c r="B1613" t="s">
        <v>865</v>
      </c>
      <c r="C1613" s="101">
        <v>7119216</v>
      </c>
      <c r="D1613" s="101" t="s">
        <v>3919</v>
      </c>
      <c r="E1613" t="s">
        <v>3920</v>
      </c>
      <c r="F1613" t="s">
        <v>907</v>
      </c>
      <c r="G1613" t="s">
        <v>908</v>
      </c>
      <c r="H1613" s="104">
        <v>12542.4</v>
      </c>
    </row>
    <row r="1614" spans="1:8" ht="15" customHeight="1" x14ac:dyDescent="0.25">
      <c r="A1614" t="s">
        <v>8</v>
      </c>
      <c r="B1614" t="s">
        <v>865</v>
      </c>
      <c r="C1614" s="101">
        <v>7119313</v>
      </c>
      <c r="D1614" s="101" t="s">
        <v>3921</v>
      </c>
      <c r="E1614" t="s">
        <v>3922</v>
      </c>
      <c r="F1614" t="s">
        <v>907</v>
      </c>
      <c r="G1614" t="s">
        <v>908</v>
      </c>
      <c r="H1614" s="104">
        <v>14752.8</v>
      </c>
    </row>
    <row r="1615" spans="1:8" ht="15" customHeight="1" x14ac:dyDescent="0.25">
      <c r="A1615" t="s">
        <v>8</v>
      </c>
      <c r="B1615" t="s">
        <v>865</v>
      </c>
      <c r="C1615" s="101">
        <v>7119402</v>
      </c>
      <c r="D1615" s="101" t="s">
        <v>3923</v>
      </c>
      <c r="E1615" t="s">
        <v>3924</v>
      </c>
      <c r="F1615" t="s">
        <v>907</v>
      </c>
      <c r="G1615" t="s">
        <v>908</v>
      </c>
      <c r="H1615" s="104">
        <v>17859.599999999999</v>
      </c>
    </row>
    <row r="1616" spans="1:8" ht="15" customHeight="1" x14ac:dyDescent="0.25">
      <c r="A1616" t="s">
        <v>8</v>
      </c>
      <c r="B1616" t="s">
        <v>865</v>
      </c>
      <c r="C1616" s="101">
        <v>7119496</v>
      </c>
      <c r="D1616" s="101" t="s">
        <v>3925</v>
      </c>
      <c r="E1616" t="s">
        <v>3926</v>
      </c>
      <c r="F1616" t="s">
        <v>907</v>
      </c>
      <c r="G1616" t="s">
        <v>908</v>
      </c>
      <c r="H1616" s="104">
        <v>18902.399999999998</v>
      </c>
    </row>
    <row r="1617" spans="1:8" ht="15" customHeight="1" x14ac:dyDescent="0.25">
      <c r="A1617" t="s">
        <v>8</v>
      </c>
      <c r="B1617" t="s">
        <v>865</v>
      </c>
      <c r="C1617" s="101">
        <v>7119550</v>
      </c>
      <c r="D1617" s="101" t="s">
        <v>3927</v>
      </c>
      <c r="E1617" t="s">
        <v>3928</v>
      </c>
      <c r="F1617" t="s">
        <v>907</v>
      </c>
      <c r="G1617" t="s">
        <v>908</v>
      </c>
      <c r="H1617" s="104">
        <v>23268</v>
      </c>
    </row>
    <row r="1618" spans="1:8" ht="15" customHeight="1" x14ac:dyDescent="0.25">
      <c r="A1618" t="s">
        <v>8</v>
      </c>
      <c r="B1618" t="s">
        <v>865</v>
      </c>
      <c r="C1618" s="101">
        <v>7119578</v>
      </c>
      <c r="D1618" s="101" t="s">
        <v>3929</v>
      </c>
      <c r="E1618" t="s">
        <v>907</v>
      </c>
      <c r="F1618" t="s">
        <v>907</v>
      </c>
      <c r="G1618" t="s">
        <v>908</v>
      </c>
      <c r="H1618" s="104">
        <v>27633.599999999999</v>
      </c>
    </row>
    <row r="1619" spans="1:8" ht="15" customHeight="1" x14ac:dyDescent="0.25">
      <c r="A1619" t="s">
        <v>8</v>
      </c>
      <c r="B1619" t="s">
        <v>865</v>
      </c>
      <c r="C1619" s="101">
        <v>7120117</v>
      </c>
      <c r="D1619" s="101" t="s">
        <v>3930</v>
      </c>
      <c r="E1619" t="s">
        <v>3931</v>
      </c>
      <c r="F1619" t="s">
        <v>868</v>
      </c>
      <c r="G1619" t="s">
        <v>869</v>
      </c>
      <c r="H1619" s="104">
        <v>5989.2</v>
      </c>
    </row>
    <row r="1620" spans="1:8" ht="15" customHeight="1" x14ac:dyDescent="0.25">
      <c r="A1620" t="s">
        <v>8</v>
      </c>
      <c r="B1620" t="s">
        <v>865</v>
      </c>
      <c r="C1620" s="101">
        <v>7120140</v>
      </c>
      <c r="D1620" s="101" t="s">
        <v>3932</v>
      </c>
      <c r="E1620" t="s">
        <v>3933</v>
      </c>
      <c r="F1620" t="s">
        <v>868</v>
      </c>
      <c r="G1620" t="s">
        <v>869</v>
      </c>
      <c r="H1620" s="104">
        <v>6369.5999999999995</v>
      </c>
    </row>
    <row r="1621" spans="1:8" ht="15" customHeight="1" x14ac:dyDescent="0.25">
      <c r="A1621" t="s">
        <v>8</v>
      </c>
      <c r="B1621" t="s">
        <v>865</v>
      </c>
      <c r="C1621" s="101">
        <v>7120214</v>
      </c>
      <c r="D1621" s="101" t="s">
        <v>3934</v>
      </c>
      <c r="E1621" t="s">
        <v>3935</v>
      </c>
      <c r="F1621" t="s">
        <v>868</v>
      </c>
      <c r="G1621" t="s">
        <v>869</v>
      </c>
      <c r="H1621" s="104">
        <v>6898.8</v>
      </c>
    </row>
    <row r="1622" spans="1:8" ht="15" customHeight="1" x14ac:dyDescent="0.25">
      <c r="A1622" t="s">
        <v>8</v>
      </c>
      <c r="B1622" t="s">
        <v>865</v>
      </c>
      <c r="C1622" s="101">
        <v>7120311</v>
      </c>
      <c r="D1622" s="101" t="s">
        <v>3936</v>
      </c>
      <c r="E1622" t="s">
        <v>3937</v>
      </c>
      <c r="F1622" t="s">
        <v>868</v>
      </c>
      <c r="G1622" t="s">
        <v>869</v>
      </c>
      <c r="H1622" s="104">
        <v>8364</v>
      </c>
    </row>
    <row r="1623" spans="1:8" ht="15" customHeight="1" x14ac:dyDescent="0.25">
      <c r="A1623" t="s">
        <v>8</v>
      </c>
      <c r="B1623" t="s">
        <v>865</v>
      </c>
      <c r="C1623" s="101">
        <v>7120468</v>
      </c>
      <c r="D1623" s="101" t="s">
        <v>3938</v>
      </c>
      <c r="E1623" t="s">
        <v>3939</v>
      </c>
      <c r="F1623" t="s">
        <v>868</v>
      </c>
      <c r="G1623" t="s">
        <v>869</v>
      </c>
      <c r="H1623" s="104">
        <v>6327.5999999999995</v>
      </c>
    </row>
    <row r="1624" spans="1:8" ht="15" customHeight="1" x14ac:dyDescent="0.25">
      <c r="A1624" t="s">
        <v>8</v>
      </c>
      <c r="B1624" t="s">
        <v>865</v>
      </c>
      <c r="C1624" s="101">
        <v>7121109</v>
      </c>
      <c r="D1624" s="101" t="s">
        <v>3940</v>
      </c>
      <c r="E1624" t="s">
        <v>3941</v>
      </c>
      <c r="F1624" t="s">
        <v>868</v>
      </c>
      <c r="G1624" t="s">
        <v>869</v>
      </c>
      <c r="H1624" s="104">
        <v>6654</v>
      </c>
    </row>
    <row r="1625" spans="1:8" ht="15" customHeight="1" x14ac:dyDescent="0.25">
      <c r="A1625" t="s">
        <v>8</v>
      </c>
      <c r="B1625" t="s">
        <v>865</v>
      </c>
      <c r="C1625" s="101">
        <v>7121205</v>
      </c>
      <c r="D1625" s="101" t="s">
        <v>3942</v>
      </c>
      <c r="E1625" t="s">
        <v>3943</v>
      </c>
      <c r="F1625" t="s">
        <v>868</v>
      </c>
      <c r="G1625" t="s">
        <v>869</v>
      </c>
      <c r="H1625" s="104">
        <v>7077.5999999999995</v>
      </c>
    </row>
    <row r="1626" spans="1:8" ht="15" customHeight="1" x14ac:dyDescent="0.25">
      <c r="A1626" t="s">
        <v>8</v>
      </c>
      <c r="B1626" t="s">
        <v>865</v>
      </c>
      <c r="C1626" s="101">
        <v>7121210</v>
      </c>
      <c r="D1626" s="101" t="s">
        <v>3944</v>
      </c>
      <c r="E1626" t="s">
        <v>3945</v>
      </c>
      <c r="F1626" t="s">
        <v>868</v>
      </c>
      <c r="G1626" t="s">
        <v>869</v>
      </c>
      <c r="H1626" s="104">
        <v>7664.4</v>
      </c>
    </row>
    <row r="1627" spans="1:8" ht="15" customHeight="1" x14ac:dyDescent="0.25">
      <c r="A1627" t="s">
        <v>8</v>
      </c>
      <c r="B1627" t="s">
        <v>865</v>
      </c>
      <c r="C1627" s="101">
        <v>7121318</v>
      </c>
      <c r="D1627" s="101" t="s">
        <v>3946</v>
      </c>
      <c r="E1627" t="s">
        <v>3947</v>
      </c>
      <c r="F1627" t="s">
        <v>868</v>
      </c>
      <c r="G1627" t="s">
        <v>869</v>
      </c>
      <c r="H1627" s="104">
        <v>9294</v>
      </c>
    </row>
    <row r="1628" spans="1:8" ht="15" customHeight="1" x14ac:dyDescent="0.25">
      <c r="A1628" t="s">
        <v>8</v>
      </c>
      <c r="B1628" t="s">
        <v>865</v>
      </c>
      <c r="C1628" s="101">
        <v>7121407</v>
      </c>
      <c r="D1628" s="101" t="s">
        <v>3948</v>
      </c>
      <c r="E1628" t="s">
        <v>3949</v>
      </c>
      <c r="F1628" t="s">
        <v>868</v>
      </c>
      <c r="G1628" t="s">
        <v>869</v>
      </c>
      <c r="H1628" s="104">
        <v>10018.799999999999</v>
      </c>
    </row>
    <row r="1629" spans="1:8" ht="15" customHeight="1" x14ac:dyDescent="0.25">
      <c r="A1629" t="s">
        <v>8</v>
      </c>
      <c r="B1629" t="s">
        <v>865</v>
      </c>
      <c r="C1629" s="101">
        <v>7121504</v>
      </c>
      <c r="D1629" s="101" t="s">
        <v>3950</v>
      </c>
      <c r="E1629" t="s">
        <v>3951</v>
      </c>
      <c r="F1629" t="s">
        <v>868</v>
      </c>
      <c r="G1629" t="s">
        <v>869</v>
      </c>
      <c r="H1629" s="104">
        <v>10644</v>
      </c>
    </row>
    <row r="1630" spans="1:8" ht="15" customHeight="1" x14ac:dyDescent="0.25">
      <c r="A1630" t="s">
        <v>8</v>
      </c>
      <c r="B1630" t="s">
        <v>865</v>
      </c>
      <c r="C1630" s="101">
        <v>7121601</v>
      </c>
      <c r="D1630" s="101" t="s">
        <v>3952</v>
      </c>
      <c r="E1630" t="s">
        <v>3953</v>
      </c>
      <c r="F1630" t="s">
        <v>868</v>
      </c>
      <c r="G1630" t="s">
        <v>869</v>
      </c>
      <c r="H1630" s="104">
        <v>15024</v>
      </c>
    </row>
    <row r="1631" spans="1:8" ht="15" customHeight="1" x14ac:dyDescent="0.25">
      <c r="A1631" t="s">
        <v>8</v>
      </c>
      <c r="B1631" t="s">
        <v>865</v>
      </c>
      <c r="C1631" s="101">
        <v>7122109</v>
      </c>
      <c r="D1631" s="101" t="s">
        <v>3954</v>
      </c>
      <c r="E1631" t="s">
        <v>3955</v>
      </c>
      <c r="F1631" t="s">
        <v>868</v>
      </c>
      <c r="G1631" t="s">
        <v>869</v>
      </c>
      <c r="H1631" s="104">
        <v>7147.2</v>
      </c>
    </row>
    <row r="1632" spans="1:8" ht="15" customHeight="1" x14ac:dyDescent="0.25">
      <c r="A1632" t="s">
        <v>8</v>
      </c>
      <c r="B1632" t="s">
        <v>865</v>
      </c>
      <c r="C1632" s="101">
        <v>7122213</v>
      </c>
      <c r="D1632" s="101" t="s">
        <v>3956</v>
      </c>
      <c r="E1632" t="s">
        <v>3957</v>
      </c>
      <c r="F1632" t="s">
        <v>868</v>
      </c>
      <c r="G1632" t="s">
        <v>869</v>
      </c>
      <c r="H1632" s="104">
        <v>8229.6</v>
      </c>
    </row>
    <row r="1633" spans="1:8" ht="15" customHeight="1" x14ac:dyDescent="0.25">
      <c r="A1633" t="s">
        <v>8</v>
      </c>
      <c r="B1633" t="s">
        <v>865</v>
      </c>
      <c r="C1633" s="101">
        <v>7122310</v>
      </c>
      <c r="D1633" s="101" t="s">
        <v>3958</v>
      </c>
      <c r="E1633" t="s">
        <v>3959</v>
      </c>
      <c r="F1633" t="s">
        <v>868</v>
      </c>
      <c r="G1633" t="s">
        <v>869</v>
      </c>
      <c r="H1633" s="104">
        <v>9867.6</v>
      </c>
    </row>
    <row r="1634" spans="1:8" ht="15" customHeight="1" x14ac:dyDescent="0.25">
      <c r="A1634" t="s">
        <v>8</v>
      </c>
      <c r="B1634" t="s">
        <v>865</v>
      </c>
      <c r="C1634" s="101">
        <v>7122403</v>
      </c>
      <c r="D1634" s="101" t="s">
        <v>3960</v>
      </c>
      <c r="E1634" t="s">
        <v>3961</v>
      </c>
      <c r="F1634" t="s">
        <v>868</v>
      </c>
      <c r="G1634" t="s">
        <v>869</v>
      </c>
      <c r="H1634" s="104">
        <v>10406.4</v>
      </c>
    </row>
    <row r="1635" spans="1:8" ht="15" customHeight="1" x14ac:dyDescent="0.25">
      <c r="A1635" t="s">
        <v>8</v>
      </c>
      <c r="B1635" t="s">
        <v>865</v>
      </c>
      <c r="C1635" s="101">
        <v>7122500</v>
      </c>
      <c r="D1635" s="101" t="s">
        <v>3962</v>
      </c>
      <c r="E1635" t="s">
        <v>3963</v>
      </c>
      <c r="F1635" t="s">
        <v>868</v>
      </c>
      <c r="G1635" t="s">
        <v>869</v>
      </c>
      <c r="H1635" s="104">
        <v>11254.8</v>
      </c>
    </row>
    <row r="1636" spans="1:8" ht="15" customHeight="1" x14ac:dyDescent="0.25">
      <c r="A1636" t="s">
        <v>8</v>
      </c>
      <c r="B1636" t="s">
        <v>865</v>
      </c>
      <c r="C1636" s="101">
        <v>7122608</v>
      </c>
      <c r="D1636" s="101" t="s">
        <v>3964</v>
      </c>
      <c r="E1636" t="s">
        <v>3965</v>
      </c>
      <c r="F1636" t="s">
        <v>868</v>
      </c>
      <c r="G1636" t="s">
        <v>869</v>
      </c>
      <c r="H1636" s="104">
        <v>16036.8</v>
      </c>
    </row>
    <row r="1637" spans="1:8" ht="15" customHeight="1" x14ac:dyDescent="0.25">
      <c r="A1637" t="s">
        <v>8</v>
      </c>
      <c r="B1637" t="s">
        <v>865</v>
      </c>
      <c r="C1637" s="101">
        <v>7123116</v>
      </c>
      <c r="D1637" s="101" t="s">
        <v>3966</v>
      </c>
      <c r="E1637" t="s">
        <v>3967</v>
      </c>
      <c r="F1637" t="s">
        <v>868</v>
      </c>
      <c r="G1637" t="s">
        <v>869</v>
      </c>
      <c r="H1637" s="104">
        <v>8700</v>
      </c>
    </row>
    <row r="1638" spans="1:8" ht="15" customHeight="1" x14ac:dyDescent="0.25">
      <c r="A1638" t="s">
        <v>8</v>
      </c>
      <c r="B1638" t="s">
        <v>865</v>
      </c>
      <c r="C1638" s="101">
        <v>7123213</v>
      </c>
      <c r="D1638" s="101" t="s">
        <v>3968</v>
      </c>
      <c r="E1638" t="s">
        <v>3969</v>
      </c>
      <c r="F1638" t="s">
        <v>868</v>
      </c>
      <c r="G1638" t="s">
        <v>869</v>
      </c>
      <c r="H1638" s="104">
        <v>10102.799999999999</v>
      </c>
    </row>
    <row r="1639" spans="1:8" ht="15" customHeight="1" x14ac:dyDescent="0.25">
      <c r="A1639" t="s">
        <v>8</v>
      </c>
      <c r="B1639" t="s">
        <v>865</v>
      </c>
      <c r="C1639" s="101">
        <v>7123310</v>
      </c>
      <c r="D1639" s="101" t="s">
        <v>3970</v>
      </c>
      <c r="E1639" t="s">
        <v>3971</v>
      </c>
      <c r="F1639" t="s">
        <v>868</v>
      </c>
      <c r="G1639" t="s">
        <v>869</v>
      </c>
      <c r="H1639" s="104">
        <v>11133.6</v>
      </c>
    </row>
    <row r="1640" spans="1:8" ht="15" customHeight="1" x14ac:dyDescent="0.25">
      <c r="A1640" t="s">
        <v>8</v>
      </c>
      <c r="B1640" t="s">
        <v>865</v>
      </c>
      <c r="C1640" s="101">
        <v>7123396</v>
      </c>
      <c r="D1640" s="101" t="s">
        <v>3972</v>
      </c>
      <c r="E1640" t="s">
        <v>3973</v>
      </c>
      <c r="F1640" t="s">
        <v>868</v>
      </c>
      <c r="G1640" t="s">
        <v>869</v>
      </c>
      <c r="H1640" s="104">
        <v>11978.4</v>
      </c>
    </row>
    <row r="1641" spans="1:8" ht="15" customHeight="1" x14ac:dyDescent="0.25">
      <c r="A1641" t="s">
        <v>8</v>
      </c>
      <c r="B1641" t="s">
        <v>865</v>
      </c>
      <c r="C1641" s="101">
        <v>7123507</v>
      </c>
      <c r="D1641" s="101" t="s">
        <v>3974</v>
      </c>
      <c r="E1641" t="s">
        <v>3975</v>
      </c>
      <c r="F1641" t="s">
        <v>868</v>
      </c>
      <c r="G1641" t="s">
        <v>869</v>
      </c>
      <c r="H1641" s="104">
        <v>12700.8</v>
      </c>
    </row>
    <row r="1642" spans="1:8" ht="15" customHeight="1" x14ac:dyDescent="0.25">
      <c r="A1642" t="s">
        <v>8</v>
      </c>
      <c r="B1642" t="s">
        <v>865</v>
      </c>
      <c r="C1642" s="101">
        <v>7123558</v>
      </c>
      <c r="D1642" s="101" t="s">
        <v>3976</v>
      </c>
      <c r="E1642" t="s">
        <v>3977</v>
      </c>
      <c r="F1642" t="s">
        <v>868</v>
      </c>
      <c r="G1642" t="s">
        <v>869</v>
      </c>
      <c r="H1642" s="104">
        <v>15373.199999999999</v>
      </c>
    </row>
    <row r="1643" spans="1:8" ht="15" customHeight="1" x14ac:dyDescent="0.25">
      <c r="A1643" t="s">
        <v>8</v>
      </c>
      <c r="B1643" t="s">
        <v>865</v>
      </c>
      <c r="C1643" s="101">
        <v>7124120</v>
      </c>
      <c r="D1643" s="101" t="s">
        <v>3978</v>
      </c>
      <c r="E1643" t="s">
        <v>3979</v>
      </c>
      <c r="F1643" t="s">
        <v>890</v>
      </c>
      <c r="G1643" t="s">
        <v>891</v>
      </c>
      <c r="H1643" s="104">
        <v>5540.4</v>
      </c>
    </row>
    <row r="1644" spans="1:8" ht="15" customHeight="1" x14ac:dyDescent="0.25">
      <c r="A1644" t="s">
        <v>8</v>
      </c>
      <c r="B1644" t="s">
        <v>865</v>
      </c>
      <c r="C1644" s="101">
        <v>7124236</v>
      </c>
      <c r="D1644" s="101" t="s">
        <v>3980</v>
      </c>
      <c r="E1644" t="s">
        <v>3981</v>
      </c>
      <c r="F1644" t="s">
        <v>890</v>
      </c>
      <c r="G1644" t="s">
        <v>891</v>
      </c>
      <c r="H1644" s="104">
        <v>6828</v>
      </c>
    </row>
    <row r="1645" spans="1:8" ht="15" customHeight="1" x14ac:dyDescent="0.25">
      <c r="A1645" t="s">
        <v>8</v>
      </c>
      <c r="B1645" t="s">
        <v>865</v>
      </c>
      <c r="C1645" s="101">
        <v>7124325</v>
      </c>
      <c r="D1645" s="101" t="s">
        <v>3982</v>
      </c>
      <c r="E1645" t="s">
        <v>3983</v>
      </c>
      <c r="F1645" t="s">
        <v>890</v>
      </c>
      <c r="G1645" t="s">
        <v>891</v>
      </c>
      <c r="H1645" s="104">
        <v>8449.1999999999989</v>
      </c>
    </row>
    <row r="1646" spans="1:8" ht="15" customHeight="1" x14ac:dyDescent="0.25">
      <c r="A1646" t="s">
        <v>8</v>
      </c>
      <c r="B1646" t="s">
        <v>865</v>
      </c>
      <c r="C1646" s="101">
        <v>7124438</v>
      </c>
      <c r="D1646" s="101" t="s">
        <v>3984</v>
      </c>
      <c r="E1646" t="s">
        <v>3985</v>
      </c>
      <c r="F1646" t="s">
        <v>890</v>
      </c>
      <c r="G1646" t="s">
        <v>3986</v>
      </c>
      <c r="H1646" s="104">
        <v>5610</v>
      </c>
    </row>
    <row r="1647" spans="1:8" ht="15" customHeight="1" x14ac:dyDescent="0.25">
      <c r="A1647" t="s">
        <v>8</v>
      </c>
      <c r="B1647" t="s">
        <v>865</v>
      </c>
      <c r="C1647" s="101">
        <v>7125100</v>
      </c>
      <c r="D1647" s="101" t="s">
        <v>3987</v>
      </c>
      <c r="E1647" t="s">
        <v>3988</v>
      </c>
      <c r="F1647" t="s">
        <v>890</v>
      </c>
      <c r="G1647" t="s">
        <v>898</v>
      </c>
      <c r="H1647" s="104">
        <v>6270</v>
      </c>
    </row>
    <row r="1648" spans="1:8" ht="15" customHeight="1" x14ac:dyDescent="0.25">
      <c r="A1648" t="s">
        <v>8</v>
      </c>
      <c r="B1648" t="s">
        <v>865</v>
      </c>
      <c r="C1648" s="101">
        <v>7125189</v>
      </c>
      <c r="D1648" s="101" t="s">
        <v>3989</v>
      </c>
      <c r="E1648" t="s">
        <v>3990</v>
      </c>
      <c r="F1648" t="s">
        <v>890</v>
      </c>
      <c r="G1648" t="s">
        <v>898</v>
      </c>
      <c r="H1648" s="104">
        <v>7060.8</v>
      </c>
    </row>
    <row r="1649" spans="1:8" ht="15" customHeight="1" x14ac:dyDescent="0.25">
      <c r="A1649" t="s">
        <v>8</v>
      </c>
      <c r="B1649" t="s">
        <v>865</v>
      </c>
      <c r="C1649" s="101">
        <v>7125220</v>
      </c>
      <c r="D1649" s="101" t="s">
        <v>3991</v>
      </c>
      <c r="E1649" t="s">
        <v>3992</v>
      </c>
      <c r="F1649" t="s">
        <v>890</v>
      </c>
      <c r="G1649" t="s">
        <v>898</v>
      </c>
      <c r="H1649" s="104">
        <v>7586.4</v>
      </c>
    </row>
    <row r="1650" spans="1:8" ht="15" customHeight="1" x14ac:dyDescent="0.25">
      <c r="A1650" t="s">
        <v>8</v>
      </c>
      <c r="B1650" t="s">
        <v>865</v>
      </c>
      <c r="C1650" s="101">
        <v>7125305</v>
      </c>
      <c r="D1650" s="101" t="s">
        <v>3993</v>
      </c>
      <c r="E1650" t="s">
        <v>3994</v>
      </c>
      <c r="F1650" t="s">
        <v>890</v>
      </c>
      <c r="G1650" t="s">
        <v>898</v>
      </c>
      <c r="H1650" s="104">
        <v>9387.6</v>
      </c>
    </row>
    <row r="1651" spans="1:8" ht="15" customHeight="1" x14ac:dyDescent="0.25">
      <c r="A1651" t="s">
        <v>8</v>
      </c>
      <c r="B1651" t="s">
        <v>865</v>
      </c>
      <c r="C1651" s="101">
        <v>7125410</v>
      </c>
      <c r="D1651" s="101" t="s">
        <v>3995</v>
      </c>
      <c r="E1651" t="s">
        <v>3996</v>
      </c>
      <c r="F1651" t="s">
        <v>890</v>
      </c>
      <c r="G1651" t="s">
        <v>898</v>
      </c>
      <c r="H1651" s="104">
        <v>12114</v>
      </c>
    </row>
    <row r="1652" spans="1:8" ht="15" customHeight="1" x14ac:dyDescent="0.25">
      <c r="A1652" t="s">
        <v>8</v>
      </c>
      <c r="B1652" t="s">
        <v>865</v>
      </c>
      <c r="C1652" s="101">
        <v>7125526</v>
      </c>
      <c r="D1652" s="101" t="s">
        <v>3997</v>
      </c>
      <c r="E1652" t="s">
        <v>3998</v>
      </c>
      <c r="F1652" t="s">
        <v>890</v>
      </c>
      <c r="G1652" t="s">
        <v>898</v>
      </c>
      <c r="H1652" s="104">
        <v>14461.199999999999</v>
      </c>
    </row>
    <row r="1653" spans="1:8" ht="15" customHeight="1" x14ac:dyDescent="0.25">
      <c r="A1653" t="s">
        <v>8</v>
      </c>
      <c r="B1653" t="s">
        <v>865</v>
      </c>
      <c r="C1653" s="101">
        <v>7125585</v>
      </c>
      <c r="D1653" s="101" t="s">
        <v>3999</v>
      </c>
      <c r="E1653" t="s">
        <v>4000</v>
      </c>
      <c r="F1653" t="s">
        <v>890</v>
      </c>
      <c r="G1653" t="s">
        <v>898</v>
      </c>
      <c r="H1653" s="104">
        <v>19870.8</v>
      </c>
    </row>
    <row r="1654" spans="1:8" ht="15" customHeight="1" x14ac:dyDescent="0.25">
      <c r="A1654" t="s">
        <v>8</v>
      </c>
      <c r="B1654" t="s">
        <v>865</v>
      </c>
      <c r="C1654" s="101">
        <v>7126127</v>
      </c>
      <c r="D1654" s="101" t="s">
        <v>4001</v>
      </c>
      <c r="E1654" t="s">
        <v>4002</v>
      </c>
      <c r="F1654" t="s">
        <v>890</v>
      </c>
      <c r="G1654" t="s">
        <v>3402</v>
      </c>
      <c r="H1654" s="104">
        <v>9215.4719999999998</v>
      </c>
    </row>
    <row r="1655" spans="1:8" ht="15" customHeight="1" x14ac:dyDescent="0.25">
      <c r="A1655" t="s">
        <v>8</v>
      </c>
      <c r="B1655" t="s">
        <v>865</v>
      </c>
      <c r="C1655" s="101">
        <v>7126216</v>
      </c>
      <c r="D1655" s="101" t="s">
        <v>4003</v>
      </c>
      <c r="E1655" t="s">
        <v>4004</v>
      </c>
      <c r="F1655" t="s">
        <v>890</v>
      </c>
      <c r="G1655" t="s">
        <v>3402</v>
      </c>
      <c r="H1655" s="104">
        <v>11923.236000000001</v>
      </c>
    </row>
    <row r="1656" spans="1:8" ht="15" customHeight="1" x14ac:dyDescent="0.25">
      <c r="A1656" t="s">
        <v>8</v>
      </c>
      <c r="B1656" t="s">
        <v>865</v>
      </c>
      <c r="C1656" s="101">
        <v>7126301</v>
      </c>
      <c r="D1656" s="101" t="s">
        <v>4005</v>
      </c>
      <c r="E1656" t="s">
        <v>4006</v>
      </c>
      <c r="F1656" t="s">
        <v>890</v>
      </c>
      <c r="G1656" t="s">
        <v>3402</v>
      </c>
      <c r="H1656" s="104">
        <v>13833.096</v>
      </c>
    </row>
    <row r="1657" spans="1:8" ht="15" customHeight="1" x14ac:dyDescent="0.25">
      <c r="A1657" t="s">
        <v>8</v>
      </c>
      <c r="B1657" t="s">
        <v>865</v>
      </c>
      <c r="C1657" s="101">
        <v>7126417</v>
      </c>
      <c r="D1657" s="101" t="s">
        <v>4007</v>
      </c>
      <c r="E1657" t="s">
        <v>4008</v>
      </c>
      <c r="F1657" t="s">
        <v>890</v>
      </c>
      <c r="G1657" t="s">
        <v>3402</v>
      </c>
      <c r="H1657" s="104">
        <v>25020.407999999999</v>
      </c>
    </row>
    <row r="1658" spans="1:8" ht="15" customHeight="1" x14ac:dyDescent="0.25">
      <c r="A1658" t="s">
        <v>8</v>
      </c>
      <c r="B1658" t="s">
        <v>865</v>
      </c>
      <c r="C1658" s="101">
        <v>7126514</v>
      </c>
      <c r="D1658" s="101" t="s">
        <v>4009</v>
      </c>
      <c r="E1658" t="s">
        <v>4010</v>
      </c>
      <c r="F1658" t="s">
        <v>890</v>
      </c>
      <c r="G1658" t="s">
        <v>3402</v>
      </c>
      <c r="H1658" s="104">
        <v>30922.859999999997</v>
      </c>
    </row>
    <row r="1659" spans="1:8" ht="15" customHeight="1" x14ac:dyDescent="0.25">
      <c r="A1659" t="s">
        <v>8</v>
      </c>
      <c r="B1659" t="s">
        <v>865</v>
      </c>
      <c r="C1659" s="101">
        <v>7127103</v>
      </c>
      <c r="D1659" s="101" t="s">
        <v>4011</v>
      </c>
      <c r="E1659" t="s">
        <v>4012</v>
      </c>
      <c r="F1659" t="s">
        <v>890</v>
      </c>
      <c r="G1659" t="s">
        <v>3299</v>
      </c>
      <c r="H1659" s="104">
        <v>7053.5999999999995</v>
      </c>
    </row>
    <row r="1660" spans="1:8" ht="15" customHeight="1" x14ac:dyDescent="0.25">
      <c r="A1660" t="s">
        <v>8</v>
      </c>
      <c r="B1660" t="s">
        <v>865</v>
      </c>
      <c r="C1660" s="101">
        <v>7127227</v>
      </c>
      <c r="D1660" s="101" t="s">
        <v>4013</v>
      </c>
      <c r="E1660" t="s">
        <v>4014</v>
      </c>
      <c r="F1660" t="s">
        <v>890</v>
      </c>
      <c r="G1660" t="s">
        <v>3299</v>
      </c>
      <c r="H1660" s="104">
        <v>8584.7999999999993</v>
      </c>
    </row>
    <row r="1661" spans="1:8" ht="15" customHeight="1" x14ac:dyDescent="0.25">
      <c r="A1661" t="s">
        <v>8</v>
      </c>
      <c r="B1661" t="s">
        <v>865</v>
      </c>
      <c r="C1661" s="101">
        <v>7127320</v>
      </c>
      <c r="D1661" s="101" t="s">
        <v>4015</v>
      </c>
      <c r="E1661" t="s">
        <v>4016</v>
      </c>
      <c r="F1661" t="s">
        <v>890</v>
      </c>
      <c r="G1661" t="s">
        <v>3299</v>
      </c>
      <c r="H1661" s="104">
        <v>10473.6</v>
      </c>
    </row>
    <row r="1662" spans="1:8" ht="15" customHeight="1" x14ac:dyDescent="0.25">
      <c r="A1662" t="s">
        <v>8</v>
      </c>
      <c r="B1662" t="s">
        <v>865</v>
      </c>
      <c r="C1662" s="101">
        <v>7127413</v>
      </c>
      <c r="D1662" s="101" t="s">
        <v>4017</v>
      </c>
      <c r="E1662" t="s">
        <v>4018</v>
      </c>
      <c r="F1662" t="s">
        <v>890</v>
      </c>
      <c r="G1662" t="s">
        <v>3299</v>
      </c>
      <c r="H1662" s="104">
        <v>13368</v>
      </c>
    </row>
    <row r="1663" spans="1:8" ht="15" customHeight="1" x14ac:dyDescent="0.25">
      <c r="A1663" t="s">
        <v>8</v>
      </c>
      <c r="B1663" t="s">
        <v>865</v>
      </c>
      <c r="C1663" s="101">
        <v>7127499</v>
      </c>
      <c r="D1663" s="101" t="s">
        <v>4019</v>
      </c>
      <c r="E1663" t="s">
        <v>4020</v>
      </c>
      <c r="F1663" t="s">
        <v>890</v>
      </c>
      <c r="G1663" t="s">
        <v>3299</v>
      </c>
      <c r="H1663" s="104">
        <v>16455.599999999999</v>
      </c>
    </row>
    <row r="1664" spans="1:8" ht="15" customHeight="1" x14ac:dyDescent="0.25">
      <c r="A1664" t="s">
        <v>8</v>
      </c>
      <c r="B1664" t="s">
        <v>865</v>
      </c>
      <c r="C1664" s="101">
        <v>7127627</v>
      </c>
      <c r="D1664" s="101" t="s">
        <v>4021</v>
      </c>
      <c r="E1664" t="s">
        <v>4022</v>
      </c>
      <c r="F1664" t="s">
        <v>890</v>
      </c>
      <c r="G1664" t="s">
        <v>4023</v>
      </c>
      <c r="H1664" s="104">
        <v>22053.599999999999</v>
      </c>
    </row>
    <row r="1665" spans="1:8" ht="15" customHeight="1" x14ac:dyDescent="0.25">
      <c r="A1665" t="s">
        <v>8</v>
      </c>
      <c r="B1665" t="s">
        <v>865</v>
      </c>
      <c r="C1665" s="101">
        <v>7128215</v>
      </c>
      <c r="D1665" s="101" t="s">
        <v>4024</v>
      </c>
      <c r="E1665" t="s">
        <v>4025</v>
      </c>
      <c r="F1665" t="s">
        <v>2000</v>
      </c>
      <c r="G1665" t="s">
        <v>4026</v>
      </c>
      <c r="H1665" s="104">
        <v>830.4</v>
      </c>
    </row>
    <row r="1666" spans="1:8" ht="15" customHeight="1" x14ac:dyDescent="0.25">
      <c r="A1666" t="s">
        <v>8</v>
      </c>
      <c r="B1666" t="s">
        <v>865</v>
      </c>
      <c r="C1666" s="101">
        <v>7128231</v>
      </c>
      <c r="D1666" s="101" t="s">
        <v>4027</v>
      </c>
      <c r="E1666" t="s">
        <v>4028</v>
      </c>
      <c r="F1666" t="s">
        <v>2000</v>
      </c>
      <c r="G1666" t="s">
        <v>4026</v>
      </c>
      <c r="H1666" s="104">
        <v>1528.8</v>
      </c>
    </row>
    <row r="1667" spans="1:8" ht="15" customHeight="1" x14ac:dyDescent="0.25">
      <c r="A1667" t="s">
        <v>8</v>
      </c>
      <c r="B1667" t="s">
        <v>865</v>
      </c>
      <c r="C1667" s="101">
        <v>7128282</v>
      </c>
      <c r="D1667" s="101" t="s">
        <v>4029</v>
      </c>
      <c r="E1667" t="s">
        <v>4030</v>
      </c>
      <c r="F1667" t="s">
        <v>2000</v>
      </c>
      <c r="G1667" t="s">
        <v>4026</v>
      </c>
      <c r="H1667" s="104">
        <v>3728.3999999999996</v>
      </c>
    </row>
    <row r="1668" spans="1:8" ht="15" customHeight="1" x14ac:dyDescent="0.25">
      <c r="A1668" t="s">
        <v>8</v>
      </c>
      <c r="B1668" t="s">
        <v>865</v>
      </c>
      <c r="C1668" s="101">
        <v>7128304</v>
      </c>
      <c r="D1668" s="101" t="s">
        <v>4031</v>
      </c>
      <c r="E1668" t="s">
        <v>4032</v>
      </c>
      <c r="F1668" t="s">
        <v>2000</v>
      </c>
      <c r="G1668" t="s">
        <v>4026</v>
      </c>
      <c r="H1668" s="104">
        <v>5184</v>
      </c>
    </row>
    <row r="1669" spans="1:8" ht="15" customHeight="1" x14ac:dyDescent="0.25">
      <c r="A1669" t="s">
        <v>8</v>
      </c>
      <c r="B1669" t="s">
        <v>865</v>
      </c>
      <c r="C1669" s="101">
        <v>7128320</v>
      </c>
      <c r="D1669" s="101" t="s">
        <v>4033</v>
      </c>
      <c r="E1669" t="s">
        <v>4034</v>
      </c>
      <c r="F1669" t="s">
        <v>2000</v>
      </c>
      <c r="G1669" t="s">
        <v>4026</v>
      </c>
      <c r="H1669" s="104">
        <v>9547.1999999999989</v>
      </c>
    </row>
    <row r="1670" spans="1:8" ht="15" customHeight="1" x14ac:dyDescent="0.25">
      <c r="A1670" t="s">
        <v>8</v>
      </c>
      <c r="B1670" t="s">
        <v>865</v>
      </c>
      <c r="C1670" s="101">
        <v>7128428</v>
      </c>
      <c r="D1670" s="101" t="s">
        <v>4035</v>
      </c>
      <c r="E1670" t="s">
        <v>4036</v>
      </c>
      <c r="F1670" t="s">
        <v>4037</v>
      </c>
      <c r="G1670" t="s">
        <v>4038</v>
      </c>
      <c r="H1670" s="104">
        <v>295.2</v>
      </c>
    </row>
    <row r="1671" spans="1:8" ht="15" customHeight="1" x14ac:dyDescent="0.25">
      <c r="A1671" t="s">
        <v>8</v>
      </c>
      <c r="B1671" t="s">
        <v>865</v>
      </c>
      <c r="C1671" s="101">
        <v>7128436</v>
      </c>
      <c r="D1671" s="101" t="s">
        <v>4039</v>
      </c>
      <c r="E1671" t="s">
        <v>4040</v>
      </c>
      <c r="F1671" t="s">
        <v>4037</v>
      </c>
      <c r="G1671" t="s">
        <v>4038</v>
      </c>
      <c r="H1671" s="104">
        <v>325.2</v>
      </c>
    </row>
    <row r="1672" spans="1:8" ht="15" customHeight="1" x14ac:dyDescent="0.25">
      <c r="A1672" t="s">
        <v>8</v>
      </c>
      <c r="B1672" t="s">
        <v>865</v>
      </c>
      <c r="C1672" s="101">
        <v>7128444</v>
      </c>
      <c r="D1672" s="101" t="s">
        <v>4041</v>
      </c>
      <c r="E1672" t="s">
        <v>4042</v>
      </c>
      <c r="F1672" t="s">
        <v>4037</v>
      </c>
      <c r="G1672" t="s">
        <v>4038</v>
      </c>
      <c r="H1672" s="104">
        <v>524.4</v>
      </c>
    </row>
    <row r="1673" spans="1:8" ht="15" customHeight="1" x14ac:dyDescent="0.25">
      <c r="A1673" t="s">
        <v>8</v>
      </c>
      <c r="B1673" t="s">
        <v>865</v>
      </c>
      <c r="C1673" s="101">
        <v>7128460</v>
      </c>
      <c r="D1673" s="101" t="s">
        <v>4043</v>
      </c>
      <c r="E1673" t="s">
        <v>4044</v>
      </c>
      <c r="F1673" t="s">
        <v>4037</v>
      </c>
      <c r="G1673" t="s">
        <v>4038</v>
      </c>
      <c r="H1673" s="104">
        <v>718.8</v>
      </c>
    </row>
    <row r="1674" spans="1:8" ht="15" customHeight="1" x14ac:dyDescent="0.25">
      <c r="A1674" t="s">
        <v>8</v>
      </c>
      <c r="B1674" t="s">
        <v>865</v>
      </c>
      <c r="C1674" s="101">
        <v>7128487</v>
      </c>
      <c r="D1674" s="101" t="s">
        <v>4045</v>
      </c>
      <c r="E1674" t="s">
        <v>4046</v>
      </c>
      <c r="F1674" t="s">
        <v>4037</v>
      </c>
      <c r="G1674" t="s">
        <v>4038</v>
      </c>
      <c r="H1674" s="104">
        <v>798</v>
      </c>
    </row>
    <row r="1675" spans="1:8" ht="15" customHeight="1" x14ac:dyDescent="0.25">
      <c r="A1675" t="s">
        <v>8</v>
      </c>
      <c r="B1675" t="s">
        <v>865</v>
      </c>
      <c r="C1675" s="101">
        <v>7128509</v>
      </c>
      <c r="D1675" s="101" t="s">
        <v>4047</v>
      </c>
      <c r="E1675" t="s">
        <v>4048</v>
      </c>
      <c r="F1675" t="s">
        <v>4037</v>
      </c>
      <c r="G1675" t="s">
        <v>4038</v>
      </c>
      <c r="H1675" s="104">
        <v>925.19999999999993</v>
      </c>
    </row>
    <row r="1676" spans="1:8" ht="15" customHeight="1" x14ac:dyDescent="0.25">
      <c r="A1676" t="s">
        <v>8</v>
      </c>
      <c r="B1676" t="s">
        <v>865</v>
      </c>
      <c r="C1676" s="101">
        <v>7128517</v>
      </c>
      <c r="D1676" s="101" t="s">
        <v>4049</v>
      </c>
      <c r="E1676" t="s">
        <v>4050</v>
      </c>
      <c r="F1676" t="s">
        <v>4037</v>
      </c>
      <c r="G1676" t="s">
        <v>4038</v>
      </c>
      <c r="H1676" s="104">
        <v>955.19999999999993</v>
      </c>
    </row>
    <row r="1677" spans="1:8" ht="15" customHeight="1" x14ac:dyDescent="0.25">
      <c r="A1677" t="s">
        <v>8</v>
      </c>
      <c r="B1677" t="s">
        <v>865</v>
      </c>
      <c r="C1677" s="101">
        <v>7128525</v>
      </c>
      <c r="D1677" s="101" t="s">
        <v>4051</v>
      </c>
      <c r="E1677" t="s">
        <v>4052</v>
      </c>
      <c r="F1677" t="s">
        <v>4037</v>
      </c>
      <c r="G1677" t="s">
        <v>4038</v>
      </c>
      <c r="H1677" s="104">
        <v>984</v>
      </c>
    </row>
    <row r="1678" spans="1:8" ht="15" customHeight="1" x14ac:dyDescent="0.25">
      <c r="A1678" t="s">
        <v>8</v>
      </c>
      <c r="B1678" t="s">
        <v>865</v>
      </c>
      <c r="C1678" s="101">
        <v>7128614</v>
      </c>
      <c r="D1678" s="101" t="s">
        <v>4053</v>
      </c>
      <c r="E1678" t="s">
        <v>4054</v>
      </c>
      <c r="F1678" t="s">
        <v>4055</v>
      </c>
      <c r="G1678" t="s">
        <v>4056</v>
      </c>
      <c r="H1678" s="104">
        <v>836.4</v>
      </c>
    </row>
    <row r="1679" spans="1:8" ht="15" customHeight="1" x14ac:dyDescent="0.25">
      <c r="A1679" t="s">
        <v>8</v>
      </c>
      <c r="B1679" t="s">
        <v>865</v>
      </c>
      <c r="C1679" s="101">
        <v>7128622</v>
      </c>
      <c r="D1679" s="101" t="s">
        <v>4057</v>
      </c>
      <c r="E1679" t="s">
        <v>4058</v>
      </c>
      <c r="F1679" t="s">
        <v>4055</v>
      </c>
      <c r="G1679" t="s">
        <v>4056</v>
      </c>
      <c r="H1679" s="104">
        <v>1107.5999999999999</v>
      </c>
    </row>
    <row r="1680" spans="1:8" ht="15" customHeight="1" x14ac:dyDescent="0.25">
      <c r="A1680" t="s">
        <v>8</v>
      </c>
      <c r="B1680" t="s">
        <v>865</v>
      </c>
      <c r="C1680" s="101">
        <v>7128630</v>
      </c>
      <c r="D1680" s="101" t="s">
        <v>4059</v>
      </c>
      <c r="E1680" t="s">
        <v>4060</v>
      </c>
      <c r="F1680" t="s">
        <v>4055</v>
      </c>
      <c r="G1680" t="s">
        <v>4056</v>
      </c>
      <c r="H1680" s="104">
        <v>2002.8</v>
      </c>
    </row>
    <row r="1681" spans="1:8" ht="15" customHeight="1" x14ac:dyDescent="0.25">
      <c r="A1681" t="s">
        <v>8</v>
      </c>
      <c r="B1681" t="s">
        <v>865</v>
      </c>
      <c r="C1681" s="101">
        <v>7128657</v>
      </c>
      <c r="D1681" s="101" t="s">
        <v>4061</v>
      </c>
      <c r="E1681" t="s">
        <v>4062</v>
      </c>
      <c r="F1681" t="s">
        <v>4055</v>
      </c>
      <c r="G1681" t="s">
        <v>4056</v>
      </c>
      <c r="H1681" s="104">
        <v>3374.4</v>
      </c>
    </row>
    <row r="1682" spans="1:8" ht="15" customHeight="1" x14ac:dyDescent="0.25">
      <c r="A1682" t="s">
        <v>8</v>
      </c>
      <c r="B1682" t="s">
        <v>865</v>
      </c>
      <c r="C1682" s="101">
        <v>7128673</v>
      </c>
      <c r="D1682" s="101" t="s">
        <v>4063</v>
      </c>
      <c r="E1682" t="s">
        <v>4064</v>
      </c>
      <c r="F1682" t="s">
        <v>4055</v>
      </c>
      <c r="G1682" t="s">
        <v>4065</v>
      </c>
      <c r="H1682" s="104">
        <v>4184.3999999999996</v>
      </c>
    </row>
    <row r="1683" spans="1:8" ht="15" customHeight="1" x14ac:dyDescent="0.25">
      <c r="A1683" t="s">
        <v>8</v>
      </c>
      <c r="B1683" t="s">
        <v>865</v>
      </c>
      <c r="C1683" s="101">
        <v>7128703</v>
      </c>
      <c r="D1683" s="101" t="s">
        <v>4066</v>
      </c>
      <c r="E1683" t="s">
        <v>4067</v>
      </c>
      <c r="F1683" t="s">
        <v>4055</v>
      </c>
      <c r="G1683" t="s">
        <v>4056</v>
      </c>
      <c r="H1683" s="104">
        <v>9122.4</v>
      </c>
    </row>
    <row r="1684" spans="1:8" ht="15" customHeight="1" x14ac:dyDescent="0.25">
      <c r="A1684" t="s">
        <v>8</v>
      </c>
      <c r="B1684" t="s">
        <v>865</v>
      </c>
      <c r="C1684" s="101">
        <v>7128738</v>
      </c>
      <c r="D1684" s="101" t="s">
        <v>4068</v>
      </c>
      <c r="E1684" t="s">
        <v>4069</v>
      </c>
      <c r="F1684" t="s">
        <v>4055</v>
      </c>
      <c r="G1684" t="s">
        <v>4056</v>
      </c>
      <c r="H1684" s="104">
        <v>9321.6</v>
      </c>
    </row>
    <row r="1685" spans="1:8" ht="15" customHeight="1" x14ac:dyDescent="0.25">
      <c r="A1685" t="s">
        <v>8</v>
      </c>
      <c r="B1685" t="s">
        <v>865</v>
      </c>
      <c r="C1685" s="101">
        <v>7128819</v>
      </c>
      <c r="D1685" s="101" t="s">
        <v>4070</v>
      </c>
      <c r="E1685" t="s">
        <v>4071</v>
      </c>
      <c r="F1685" t="s">
        <v>4072</v>
      </c>
      <c r="G1685" t="s">
        <v>4073</v>
      </c>
      <c r="H1685" s="104">
        <v>501.59999999999997</v>
      </c>
    </row>
    <row r="1686" spans="1:8" ht="15" customHeight="1" x14ac:dyDescent="0.25">
      <c r="A1686" t="s">
        <v>8</v>
      </c>
      <c r="B1686" t="s">
        <v>865</v>
      </c>
      <c r="C1686" s="101">
        <v>7128851</v>
      </c>
      <c r="D1686" s="101" t="s">
        <v>4074</v>
      </c>
      <c r="E1686" t="s">
        <v>4075</v>
      </c>
      <c r="F1686" t="s">
        <v>4072</v>
      </c>
      <c r="G1686" t="s">
        <v>4073</v>
      </c>
      <c r="H1686" s="104">
        <v>1360.8</v>
      </c>
    </row>
    <row r="1687" spans="1:8" ht="15" customHeight="1" x14ac:dyDescent="0.25">
      <c r="A1687" t="s">
        <v>8</v>
      </c>
      <c r="B1687" t="s">
        <v>865</v>
      </c>
      <c r="C1687" s="101">
        <v>7128886</v>
      </c>
      <c r="D1687" s="101" t="s">
        <v>4076</v>
      </c>
      <c r="E1687" t="s">
        <v>4077</v>
      </c>
      <c r="F1687" t="s">
        <v>4072</v>
      </c>
      <c r="G1687" t="s">
        <v>4073</v>
      </c>
      <c r="H1687" s="104">
        <v>1856.3999999999999</v>
      </c>
    </row>
    <row r="1688" spans="1:8" ht="15" customHeight="1" x14ac:dyDescent="0.25">
      <c r="A1688" t="s">
        <v>8</v>
      </c>
      <c r="B1688" t="s">
        <v>865</v>
      </c>
      <c r="C1688" s="101">
        <v>7128908</v>
      </c>
      <c r="D1688" s="101" t="s">
        <v>4078</v>
      </c>
      <c r="E1688" t="s">
        <v>4079</v>
      </c>
      <c r="F1688" t="s">
        <v>4072</v>
      </c>
      <c r="G1688" t="s">
        <v>4073</v>
      </c>
      <c r="H1688" s="104">
        <v>2547.6</v>
      </c>
    </row>
    <row r="1689" spans="1:8" ht="15" customHeight="1" x14ac:dyDescent="0.25">
      <c r="A1689" t="s">
        <v>8</v>
      </c>
      <c r="B1689" t="s">
        <v>865</v>
      </c>
      <c r="C1689" s="101">
        <v>7128924</v>
      </c>
      <c r="D1689" s="101" t="s">
        <v>4080</v>
      </c>
      <c r="E1689" t="s">
        <v>4081</v>
      </c>
      <c r="F1689" t="s">
        <v>4072</v>
      </c>
      <c r="G1689" t="s">
        <v>4073</v>
      </c>
      <c r="H1689" s="104">
        <v>3318</v>
      </c>
    </row>
    <row r="1690" spans="1:8" ht="15" customHeight="1" x14ac:dyDescent="0.25">
      <c r="A1690" t="s">
        <v>8</v>
      </c>
      <c r="B1690" t="s">
        <v>865</v>
      </c>
      <c r="C1690" s="101">
        <v>7129319</v>
      </c>
      <c r="D1690" s="101" t="s">
        <v>4082</v>
      </c>
      <c r="E1690" t="s">
        <v>4083</v>
      </c>
      <c r="F1690" t="s">
        <v>2000</v>
      </c>
      <c r="G1690" t="s">
        <v>4026</v>
      </c>
      <c r="H1690" s="104">
        <v>3502.7999999999997</v>
      </c>
    </row>
    <row r="1691" spans="1:8" ht="15" customHeight="1" x14ac:dyDescent="0.25">
      <c r="A1691" t="s">
        <v>8</v>
      </c>
      <c r="B1691" t="s">
        <v>865</v>
      </c>
      <c r="C1691" s="101">
        <v>7129327</v>
      </c>
      <c r="D1691" s="101" t="s">
        <v>4084</v>
      </c>
      <c r="E1691" t="s">
        <v>4085</v>
      </c>
      <c r="F1691" t="s">
        <v>2000</v>
      </c>
      <c r="G1691" t="s">
        <v>4026</v>
      </c>
      <c r="H1691" s="104">
        <v>4219.2</v>
      </c>
    </row>
    <row r="1692" spans="1:8" ht="15" customHeight="1" x14ac:dyDescent="0.25">
      <c r="A1692" t="s">
        <v>8</v>
      </c>
      <c r="B1692" t="s">
        <v>865</v>
      </c>
      <c r="C1692" s="101">
        <v>7129335</v>
      </c>
      <c r="D1692" s="101" t="s">
        <v>4086</v>
      </c>
      <c r="E1692" t="s">
        <v>4087</v>
      </c>
      <c r="F1692" t="s">
        <v>2000</v>
      </c>
      <c r="G1692" t="s">
        <v>4026</v>
      </c>
      <c r="H1692" s="104">
        <v>5269.2</v>
      </c>
    </row>
    <row r="1693" spans="1:8" ht="15" customHeight="1" x14ac:dyDescent="0.25">
      <c r="A1693" t="s">
        <v>8</v>
      </c>
      <c r="B1693" t="s">
        <v>865</v>
      </c>
      <c r="C1693" s="101">
        <v>7129386</v>
      </c>
      <c r="D1693" s="101" t="s">
        <v>4088</v>
      </c>
      <c r="E1693" t="s">
        <v>4089</v>
      </c>
      <c r="F1693" t="s">
        <v>2000</v>
      </c>
      <c r="G1693" t="s">
        <v>4026</v>
      </c>
      <c r="H1693" s="104">
        <v>24656.399999999998</v>
      </c>
    </row>
    <row r="1694" spans="1:8" ht="15" customHeight="1" x14ac:dyDescent="0.25">
      <c r="A1694" t="s">
        <v>8</v>
      </c>
      <c r="B1694" t="s">
        <v>865</v>
      </c>
      <c r="C1694" s="101">
        <v>7129416</v>
      </c>
      <c r="D1694" s="101" t="s">
        <v>4090</v>
      </c>
      <c r="E1694" t="s">
        <v>4091</v>
      </c>
      <c r="F1694" t="s">
        <v>2000</v>
      </c>
      <c r="G1694" t="s">
        <v>4026</v>
      </c>
      <c r="H1694" s="104">
        <v>15043.199999999999</v>
      </c>
    </row>
    <row r="1695" spans="1:8" ht="15" customHeight="1" x14ac:dyDescent="0.25">
      <c r="A1695" t="s">
        <v>8</v>
      </c>
      <c r="B1695" t="s">
        <v>865</v>
      </c>
      <c r="C1695" s="101">
        <v>7129424</v>
      </c>
      <c r="D1695" s="101" t="s">
        <v>4092</v>
      </c>
      <c r="E1695" t="s">
        <v>4093</v>
      </c>
      <c r="F1695" t="s">
        <v>2000</v>
      </c>
      <c r="G1695" t="s">
        <v>4026</v>
      </c>
      <c r="H1695" s="104">
        <v>17990.399999999998</v>
      </c>
    </row>
    <row r="1696" spans="1:8" ht="15" customHeight="1" x14ac:dyDescent="0.25">
      <c r="A1696" t="s">
        <v>8</v>
      </c>
      <c r="B1696" t="s">
        <v>865</v>
      </c>
      <c r="C1696" s="101">
        <v>7129610</v>
      </c>
      <c r="D1696" s="101" t="s">
        <v>4094</v>
      </c>
      <c r="E1696" t="s">
        <v>4095</v>
      </c>
      <c r="F1696" t="s">
        <v>1982</v>
      </c>
      <c r="G1696" t="s">
        <v>4096</v>
      </c>
      <c r="H1696" s="104">
        <v>715.19999999999993</v>
      </c>
    </row>
    <row r="1697" spans="1:8" ht="15" customHeight="1" x14ac:dyDescent="0.25">
      <c r="A1697" t="s">
        <v>8</v>
      </c>
      <c r="B1697" t="s">
        <v>865</v>
      </c>
      <c r="C1697" s="101">
        <v>7129629</v>
      </c>
      <c r="D1697" s="101" t="s">
        <v>4097</v>
      </c>
      <c r="E1697" t="s">
        <v>4098</v>
      </c>
      <c r="F1697" t="s">
        <v>1982</v>
      </c>
      <c r="G1697" t="s">
        <v>4096</v>
      </c>
      <c r="H1697" s="104">
        <v>966</v>
      </c>
    </row>
    <row r="1698" spans="1:8" ht="15" customHeight="1" x14ac:dyDescent="0.25">
      <c r="A1698" t="s">
        <v>8</v>
      </c>
      <c r="B1698" t="s">
        <v>865</v>
      </c>
      <c r="C1698" s="101">
        <v>7129637</v>
      </c>
      <c r="D1698" s="101" t="s">
        <v>4099</v>
      </c>
      <c r="E1698" t="s">
        <v>4100</v>
      </c>
      <c r="F1698" t="s">
        <v>1982</v>
      </c>
      <c r="G1698" t="s">
        <v>4096</v>
      </c>
      <c r="H1698" s="104">
        <v>1305.5999999999999</v>
      </c>
    </row>
    <row r="1699" spans="1:8" ht="15" customHeight="1" x14ac:dyDescent="0.25">
      <c r="A1699" t="s">
        <v>8</v>
      </c>
      <c r="B1699" t="s">
        <v>865</v>
      </c>
      <c r="C1699" s="101">
        <v>7129653</v>
      </c>
      <c r="D1699" s="101" t="s">
        <v>4101</v>
      </c>
      <c r="E1699" t="s">
        <v>4102</v>
      </c>
      <c r="F1699" t="s">
        <v>1982</v>
      </c>
      <c r="G1699" t="s">
        <v>4096</v>
      </c>
      <c r="H1699" s="104">
        <v>2128.7999999999997</v>
      </c>
    </row>
    <row r="1700" spans="1:8" ht="15" customHeight="1" x14ac:dyDescent="0.25">
      <c r="A1700" t="s">
        <v>8</v>
      </c>
      <c r="B1700" t="s">
        <v>865</v>
      </c>
      <c r="C1700" s="101">
        <v>7129688</v>
      </c>
      <c r="D1700" s="101" t="s">
        <v>4103</v>
      </c>
      <c r="E1700" t="s">
        <v>4104</v>
      </c>
      <c r="F1700" t="s">
        <v>1982</v>
      </c>
      <c r="G1700" t="s">
        <v>4096</v>
      </c>
      <c r="H1700" s="104">
        <v>3062.4</v>
      </c>
    </row>
    <row r="1701" spans="1:8" ht="15" customHeight="1" x14ac:dyDescent="0.25">
      <c r="A1701" t="s">
        <v>8</v>
      </c>
      <c r="B1701" t="s">
        <v>865</v>
      </c>
      <c r="C1701" s="101">
        <v>7129718</v>
      </c>
      <c r="D1701" s="101" t="s">
        <v>4105</v>
      </c>
      <c r="E1701" t="s">
        <v>4106</v>
      </c>
      <c r="F1701" t="s">
        <v>1982</v>
      </c>
      <c r="G1701" t="s">
        <v>4096</v>
      </c>
      <c r="H1701" s="104">
        <v>3762</v>
      </c>
    </row>
    <row r="1702" spans="1:8" ht="15" customHeight="1" x14ac:dyDescent="0.25">
      <c r="A1702" t="s">
        <v>8</v>
      </c>
      <c r="B1702" t="s">
        <v>865</v>
      </c>
      <c r="C1702" s="101">
        <v>7129726</v>
      </c>
      <c r="D1702" s="101" t="s">
        <v>4107</v>
      </c>
      <c r="E1702" t="s">
        <v>4108</v>
      </c>
      <c r="F1702" t="s">
        <v>1982</v>
      </c>
      <c r="G1702" t="s">
        <v>4096</v>
      </c>
      <c r="H1702" s="104">
        <v>4250.3999999999996</v>
      </c>
    </row>
    <row r="1703" spans="1:8" ht="15" customHeight="1" x14ac:dyDescent="0.25">
      <c r="A1703" t="s">
        <v>8</v>
      </c>
      <c r="B1703" t="s">
        <v>865</v>
      </c>
      <c r="C1703" s="101">
        <v>7129734</v>
      </c>
      <c r="D1703" s="101" t="s">
        <v>4109</v>
      </c>
      <c r="E1703" t="s">
        <v>4110</v>
      </c>
      <c r="F1703" t="s">
        <v>1982</v>
      </c>
      <c r="G1703" t="s">
        <v>4096</v>
      </c>
      <c r="H1703" s="104">
        <v>4738.8</v>
      </c>
    </row>
    <row r="1704" spans="1:8" ht="15" customHeight="1" x14ac:dyDescent="0.25">
      <c r="A1704" t="s">
        <v>8</v>
      </c>
      <c r="B1704" t="s">
        <v>865</v>
      </c>
      <c r="C1704" s="101">
        <v>7130511</v>
      </c>
      <c r="D1704" s="101" t="s">
        <v>4111</v>
      </c>
      <c r="E1704" t="s">
        <v>4112</v>
      </c>
      <c r="F1704" t="s">
        <v>1982</v>
      </c>
      <c r="G1704" t="s">
        <v>4096</v>
      </c>
      <c r="H1704" s="104">
        <v>7665.4560000000001</v>
      </c>
    </row>
    <row r="1705" spans="1:8" ht="15" customHeight="1" x14ac:dyDescent="0.25">
      <c r="A1705" t="s">
        <v>8</v>
      </c>
      <c r="B1705" t="s">
        <v>865</v>
      </c>
      <c r="C1705" s="101">
        <v>7130538</v>
      </c>
      <c r="D1705" s="101" t="s">
        <v>4113</v>
      </c>
      <c r="E1705" t="s">
        <v>4114</v>
      </c>
      <c r="F1705" t="s">
        <v>1982</v>
      </c>
      <c r="G1705" t="s">
        <v>4073</v>
      </c>
      <c r="H1705" s="104">
        <v>9766.0079999999998</v>
      </c>
    </row>
    <row r="1706" spans="1:8" ht="15" customHeight="1" x14ac:dyDescent="0.25">
      <c r="A1706" t="s">
        <v>8</v>
      </c>
      <c r="B1706" t="s">
        <v>865</v>
      </c>
      <c r="C1706" s="101">
        <v>7130589</v>
      </c>
      <c r="D1706" s="101" t="s">
        <v>4115</v>
      </c>
      <c r="E1706" t="s">
        <v>4116</v>
      </c>
      <c r="F1706" t="s">
        <v>1982</v>
      </c>
      <c r="G1706" t="s">
        <v>4096</v>
      </c>
      <c r="H1706" s="104">
        <v>8060.4</v>
      </c>
    </row>
    <row r="1707" spans="1:8" ht="15" customHeight="1" x14ac:dyDescent="0.25">
      <c r="A1707" t="s">
        <v>8</v>
      </c>
      <c r="B1707" t="s">
        <v>865</v>
      </c>
      <c r="C1707" s="101">
        <v>7130600</v>
      </c>
      <c r="D1707" s="101" t="s">
        <v>4117</v>
      </c>
      <c r="E1707" t="s">
        <v>4118</v>
      </c>
      <c r="F1707" t="s">
        <v>1982</v>
      </c>
      <c r="G1707" t="s">
        <v>4096</v>
      </c>
      <c r="H1707" s="104">
        <v>10458</v>
      </c>
    </row>
    <row r="1708" spans="1:8" ht="15" customHeight="1" x14ac:dyDescent="0.25">
      <c r="A1708" t="s">
        <v>8</v>
      </c>
      <c r="B1708" t="s">
        <v>865</v>
      </c>
      <c r="C1708" s="101">
        <v>7130627</v>
      </c>
      <c r="D1708" s="101" t="s">
        <v>4119</v>
      </c>
      <c r="E1708" t="s">
        <v>4120</v>
      </c>
      <c r="F1708" t="s">
        <v>1982</v>
      </c>
      <c r="G1708" t="s">
        <v>4096</v>
      </c>
      <c r="H1708" s="104">
        <v>33079.08</v>
      </c>
    </row>
    <row r="1709" spans="1:8" ht="15" customHeight="1" x14ac:dyDescent="0.25">
      <c r="A1709" t="s">
        <v>8</v>
      </c>
      <c r="B1709" t="s">
        <v>865</v>
      </c>
      <c r="C1709" s="101">
        <v>7130764</v>
      </c>
      <c r="D1709" s="101" t="s">
        <v>4121</v>
      </c>
      <c r="E1709" t="s">
        <v>4122</v>
      </c>
      <c r="F1709" t="s">
        <v>4123</v>
      </c>
      <c r="G1709" t="s">
        <v>4124</v>
      </c>
      <c r="H1709" s="104">
        <v>1639.9583999999998</v>
      </c>
    </row>
    <row r="1710" spans="1:8" ht="15" customHeight="1" x14ac:dyDescent="0.25">
      <c r="A1710" t="s">
        <v>8</v>
      </c>
      <c r="B1710" t="s">
        <v>865</v>
      </c>
      <c r="C1710" s="101">
        <v>7130768</v>
      </c>
      <c r="D1710" s="101" t="s">
        <v>4125</v>
      </c>
      <c r="E1710" t="s">
        <v>4126</v>
      </c>
      <c r="F1710" t="s">
        <v>4123</v>
      </c>
      <c r="G1710" t="s">
        <v>4124</v>
      </c>
      <c r="H1710" s="104">
        <v>1823.8319999999999</v>
      </c>
    </row>
    <row r="1711" spans="1:8" ht="15" customHeight="1" x14ac:dyDescent="0.25">
      <c r="A1711" t="s">
        <v>8</v>
      </c>
      <c r="B1711" t="s">
        <v>865</v>
      </c>
      <c r="C1711" s="101">
        <v>7130776</v>
      </c>
      <c r="D1711" s="101" t="s">
        <v>4127</v>
      </c>
      <c r="E1711" t="s">
        <v>4128</v>
      </c>
      <c r="F1711" t="s">
        <v>4123</v>
      </c>
      <c r="G1711" t="s">
        <v>4124</v>
      </c>
      <c r="H1711" s="104">
        <v>2263.5360000000001</v>
      </c>
    </row>
    <row r="1712" spans="1:8" ht="15" customHeight="1" x14ac:dyDescent="0.25">
      <c r="A1712" t="s">
        <v>8</v>
      </c>
      <c r="B1712" t="s">
        <v>865</v>
      </c>
      <c r="C1712" s="101">
        <v>7130801</v>
      </c>
      <c r="D1712" s="101" t="s">
        <v>4129</v>
      </c>
      <c r="E1712" t="s">
        <v>4130</v>
      </c>
      <c r="F1712" t="s">
        <v>4123</v>
      </c>
      <c r="G1712" t="s">
        <v>4131</v>
      </c>
      <c r="H1712" s="104">
        <v>1972.3968</v>
      </c>
    </row>
    <row r="1713" spans="1:8" ht="15" customHeight="1" x14ac:dyDescent="0.25">
      <c r="A1713" t="s">
        <v>8</v>
      </c>
      <c r="B1713" t="s">
        <v>865</v>
      </c>
      <c r="C1713" s="101">
        <v>7130805</v>
      </c>
      <c r="D1713" s="101" t="s">
        <v>4132</v>
      </c>
      <c r="E1713" t="s">
        <v>4133</v>
      </c>
      <c r="F1713" t="s">
        <v>4123</v>
      </c>
      <c r="G1713" t="s">
        <v>4131</v>
      </c>
      <c r="H1713" s="104">
        <v>1835.8559999999995</v>
      </c>
    </row>
    <row r="1714" spans="1:8" ht="15" customHeight="1" x14ac:dyDescent="0.25">
      <c r="A1714" t="s">
        <v>8</v>
      </c>
      <c r="B1714" t="s">
        <v>865</v>
      </c>
      <c r="C1714" s="101">
        <v>7130813</v>
      </c>
      <c r="D1714" s="101" t="s">
        <v>4134</v>
      </c>
      <c r="E1714" t="s">
        <v>4135</v>
      </c>
      <c r="F1714" t="s">
        <v>4123</v>
      </c>
      <c r="G1714" t="s">
        <v>4131</v>
      </c>
      <c r="H1714" s="104">
        <v>1853.6399999999994</v>
      </c>
    </row>
    <row r="1715" spans="1:8" ht="15" customHeight="1" x14ac:dyDescent="0.25">
      <c r="A1715" t="s">
        <v>8</v>
      </c>
      <c r="B1715" t="s">
        <v>865</v>
      </c>
      <c r="C1715" s="101">
        <v>7130817</v>
      </c>
      <c r="D1715" s="101" t="s">
        <v>4136</v>
      </c>
      <c r="E1715" t="s">
        <v>4137</v>
      </c>
      <c r="F1715" t="s">
        <v>4123</v>
      </c>
      <c r="G1715" t="s">
        <v>4131</v>
      </c>
      <c r="H1715" s="104">
        <v>2170.2383999999993</v>
      </c>
    </row>
    <row r="1716" spans="1:8" ht="15" customHeight="1" x14ac:dyDescent="0.25">
      <c r="A1716" t="s">
        <v>8</v>
      </c>
      <c r="B1716" t="s">
        <v>865</v>
      </c>
      <c r="C1716" s="101">
        <v>7130821</v>
      </c>
      <c r="D1716" s="101" t="s">
        <v>4138</v>
      </c>
      <c r="E1716" t="s">
        <v>4139</v>
      </c>
      <c r="F1716" t="s">
        <v>4123</v>
      </c>
      <c r="G1716" t="s">
        <v>4131</v>
      </c>
      <c r="H1716" s="104">
        <v>3078.8459999999991</v>
      </c>
    </row>
    <row r="1717" spans="1:8" ht="15" customHeight="1" x14ac:dyDescent="0.25">
      <c r="A1717" t="s">
        <v>8</v>
      </c>
      <c r="B1717" t="s">
        <v>865</v>
      </c>
      <c r="C1717" s="101">
        <v>7130825</v>
      </c>
      <c r="D1717" s="101" t="s">
        <v>4140</v>
      </c>
      <c r="E1717" t="s">
        <v>4141</v>
      </c>
      <c r="F1717" t="s">
        <v>4123</v>
      </c>
      <c r="G1717" t="s">
        <v>4131</v>
      </c>
      <c r="H1717" s="104">
        <v>2716.3871999999997</v>
      </c>
    </row>
    <row r="1718" spans="1:8" ht="15" customHeight="1" x14ac:dyDescent="0.25">
      <c r="A1718" t="s">
        <v>8</v>
      </c>
      <c r="B1718" t="s">
        <v>865</v>
      </c>
      <c r="C1718" s="101">
        <v>7130829</v>
      </c>
      <c r="D1718" s="101" t="s">
        <v>4142</v>
      </c>
      <c r="E1718" t="s">
        <v>4143</v>
      </c>
      <c r="F1718" t="s">
        <v>4123</v>
      </c>
      <c r="G1718" t="s">
        <v>4131</v>
      </c>
      <c r="H1718" s="104">
        <v>9916.2360000000008</v>
      </c>
    </row>
    <row r="1719" spans="1:8" ht="15" customHeight="1" x14ac:dyDescent="0.25">
      <c r="A1719" t="s">
        <v>8</v>
      </c>
      <c r="B1719" t="s">
        <v>865</v>
      </c>
      <c r="C1719" s="101">
        <v>7130852</v>
      </c>
      <c r="D1719" s="101" t="s">
        <v>4144</v>
      </c>
      <c r="E1719" t="s">
        <v>4145</v>
      </c>
      <c r="F1719" t="s">
        <v>4123</v>
      </c>
      <c r="G1719" t="s">
        <v>4146</v>
      </c>
      <c r="H1719" s="104">
        <v>1525.7894399999998</v>
      </c>
    </row>
    <row r="1720" spans="1:8" ht="15" customHeight="1" x14ac:dyDescent="0.25">
      <c r="A1720" t="s">
        <v>8</v>
      </c>
      <c r="B1720" t="s">
        <v>865</v>
      </c>
      <c r="C1720" s="101">
        <v>7130856</v>
      </c>
      <c r="D1720" s="101" t="s">
        <v>4147</v>
      </c>
      <c r="E1720" t="s">
        <v>4148</v>
      </c>
      <c r="F1720" t="s">
        <v>4149</v>
      </c>
      <c r="G1720" t="s">
        <v>4146</v>
      </c>
      <c r="H1720" s="104">
        <v>1678.3683839999999</v>
      </c>
    </row>
    <row r="1721" spans="1:8" ht="15" customHeight="1" x14ac:dyDescent="0.25">
      <c r="A1721" t="s">
        <v>8</v>
      </c>
      <c r="B1721" t="s">
        <v>865</v>
      </c>
      <c r="C1721" s="101">
        <v>7130860</v>
      </c>
      <c r="D1721" s="101" t="s">
        <v>4150</v>
      </c>
      <c r="E1721" t="s">
        <v>4151</v>
      </c>
      <c r="F1721" t="s">
        <v>4123</v>
      </c>
      <c r="G1721" t="s">
        <v>4146</v>
      </c>
      <c r="H1721" s="104">
        <v>2096.5939200000003</v>
      </c>
    </row>
    <row r="1722" spans="1:8" ht="15" customHeight="1" x14ac:dyDescent="0.25">
      <c r="A1722" t="s">
        <v>8</v>
      </c>
      <c r="B1722" t="s">
        <v>865</v>
      </c>
      <c r="C1722" s="101">
        <v>7130864</v>
      </c>
      <c r="D1722" s="101" t="s">
        <v>4152</v>
      </c>
      <c r="E1722" t="s">
        <v>4153</v>
      </c>
      <c r="F1722" t="s">
        <v>4123</v>
      </c>
      <c r="G1722" t="s">
        <v>4146</v>
      </c>
      <c r="H1722" s="104">
        <v>2592.4101120000009</v>
      </c>
    </row>
    <row r="1723" spans="1:8" ht="15" customHeight="1" x14ac:dyDescent="0.25">
      <c r="A1723" t="s">
        <v>8</v>
      </c>
      <c r="B1723" t="s">
        <v>865</v>
      </c>
      <c r="C1723" s="101">
        <v>7130868</v>
      </c>
      <c r="D1723" s="101" t="s">
        <v>4154</v>
      </c>
      <c r="E1723" t="s">
        <v>4155</v>
      </c>
      <c r="F1723" t="s">
        <v>4123</v>
      </c>
      <c r="G1723" t="s">
        <v>4146</v>
      </c>
      <c r="H1723" s="104">
        <v>3088.2263040000012</v>
      </c>
    </row>
    <row r="1724" spans="1:8" ht="15" customHeight="1" x14ac:dyDescent="0.25">
      <c r="A1724" t="s">
        <v>8</v>
      </c>
      <c r="B1724" t="s">
        <v>865</v>
      </c>
      <c r="C1724" s="101">
        <v>7130998</v>
      </c>
      <c r="D1724" s="101" t="s">
        <v>4156</v>
      </c>
      <c r="E1724" t="s">
        <v>4157</v>
      </c>
      <c r="F1724" t="s">
        <v>4149</v>
      </c>
      <c r="G1724" t="s">
        <v>4158</v>
      </c>
      <c r="H1724" s="104">
        <v>3530.9312639999998</v>
      </c>
    </row>
    <row r="1725" spans="1:8" ht="15" customHeight="1" x14ac:dyDescent="0.25">
      <c r="A1725" t="s">
        <v>8</v>
      </c>
      <c r="B1725" t="s">
        <v>865</v>
      </c>
      <c r="C1725" s="101">
        <v>7131002</v>
      </c>
      <c r="D1725" s="101" t="s">
        <v>4159</v>
      </c>
      <c r="E1725" t="s">
        <v>4160</v>
      </c>
      <c r="F1725" t="s">
        <v>4149</v>
      </c>
      <c r="G1725" t="s">
        <v>4158</v>
      </c>
      <c r="H1725" s="104">
        <v>4172.4789119999996</v>
      </c>
    </row>
    <row r="1726" spans="1:8" ht="15" customHeight="1" x14ac:dyDescent="0.25">
      <c r="A1726" t="s">
        <v>8</v>
      </c>
      <c r="B1726" t="s">
        <v>865</v>
      </c>
      <c r="C1726" s="101">
        <v>7131030</v>
      </c>
      <c r="D1726" s="101" t="s">
        <v>4161</v>
      </c>
      <c r="E1726" t="s">
        <v>4162</v>
      </c>
      <c r="F1726" t="s">
        <v>4123</v>
      </c>
      <c r="G1726" t="s">
        <v>4163</v>
      </c>
      <c r="H1726" s="104">
        <v>1682.16192</v>
      </c>
    </row>
    <row r="1727" spans="1:8" ht="15" customHeight="1" x14ac:dyDescent="0.25">
      <c r="A1727" t="s">
        <v>8</v>
      </c>
      <c r="B1727" t="s">
        <v>865</v>
      </c>
      <c r="C1727" s="101">
        <v>7131032</v>
      </c>
      <c r="D1727" s="101" t="s">
        <v>4164</v>
      </c>
      <c r="E1727" t="s">
        <v>4165</v>
      </c>
      <c r="F1727" t="s">
        <v>4123</v>
      </c>
      <c r="G1727" t="s">
        <v>4163</v>
      </c>
      <c r="H1727" s="104">
        <v>2006.1325439999998</v>
      </c>
    </row>
    <row r="1728" spans="1:8" ht="15" customHeight="1" x14ac:dyDescent="0.25">
      <c r="A1728" t="s">
        <v>8</v>
      </c>
      <c r="B1728" t="s">
        <v>865</v>
      </c>
      <c r="C1728" s="101">
        <v>7131034</v>
      </c>
      <c r="D1728" s="101" t="s">
        <v>4166</v>
      </c>
      <c r="E1728" t="s">
        <v>4167</v>
      </c>
      <c r="F1728" t="s">
        <v>4123</v>
      </c>
      <c r="G1728" t="s">
        <v>4163</v>
      </c>
      <c r="H1728" s="104">
        <v>2065.0867199999998</v>
      </c>
    </row>
    <row r="1729" spans="1:8" ht="15" customHeight="1" x14ac:dyDescent="0.25">
      <c r="A1729" t="s">
        <v>8</v>
      </c>
      <c r="B1729" t="s">
        <v>865</v>
      </c>
      <c r="C1729" s="101">
        <v>7131042</v>
      </c>
      <c r="D1729" s="101" t="s">
        <v>4168</v>
      </c>
      <c r="E1729" t="s">
        <v>4169</v>
      </c>
      <c r="F1729" t="s">
        <v>4149</v>
      </c>
      <c r="G1729" t="s">
        <v>4163</v>
      </c>
      <c r="H1729" s="104">
        <v>3055.1846399999999</v>
      </c>
    </row>
    <row r="1730" spans="1:8" ht="15" customHeight="1" x14ac:dyDescent="0.25">
      <c r="A1730" t="s">
        <v>8</v>
      </c>
      <c r="B1730" t="s">
        <v>865</v>
      </c>
      <c r="C1730" s="101">
        <v>7131052</v>
      </c>
      <c r="D1730" s="101" t="s">
        <v>4170</v>
      </c>
      <c r="E1730" t="s">
        <v>4171</v>
      </c>
      <c r="F1730" t="s">
        <v>4123</v>
      </c>
      <c r="G1730" t="s">
        <v>4163</v>
      </c>
      <c r="H1730" s="104">
        <v>7575.1833599999991</v>
      </c>
    </row>
    <row r="1731" spans="1:8" ht="15" customHeight="1" x14ac:dyDescent="0.25">
      <c r="A1731" t="s">
        <v>8</v>
      </c>
      <c r="B1731" t="s">
        <v>865</v>
      </c>
      <c r="C1731" s="101">
        <v>7131100</v>
      </c>
      <c r="D1731" s="101" t="s">
        <v>4172</v>
      </c>
      <c r="E1731" t="s">
        <v>4173</v>
      </c>
      <c r="F1731" t="s">
        <v>4055</v>
      </c>
      <c r="G1731" t="s">
        <v>4056</v>
      </c>
      <c r="H1731" s="104">
        <v>6426</v>
      </c>
    </row>
    <row r="1732" spans="1:8" ht="15" customHeight="1" x14ac:dyDescent="0.25">
      <c r="A1732" t="s">
        <v>8</v>
      </c>
      <c r="B1732" t="s">
        <v>865</v>
      </c>
      <c r="C1732" s="101">
        <v>7131127</v>
      </c>
      <c r="D1732" s="101" t="s">
        <v>4174</v>
      </c>
      <c r="E1732" t="s">
        <v>4175</v>
      </c>
      <c r="F1732" t="s">
        <v>4055</v>
      </c>
      <c r="G1732" t="s">
        <v>4056</v>
      </c>
      <c r="H1732" s="104">
        <v>8589.6</v>
      </c>
    </row>
    <row r="1733" spans="1:8" ht="15" customHeight="1" x14ac:dyDescent="0.25">
      <c r="A1733" t="s">
        <v>8</v>
      </c>
      <c r="B1733" t="s">
        <v>865</v>
      </c>
      <c r="C1733" s="101">
        <v>7131143</v>
      </c>
      <c r="D1733" s="101" t="s">
        <v>4176</v>
      </c>
      <c r="E1733" t="s">
        <v>4177</v>
      </c>
      <c r="F1733" t="s">
        <v>4055</v>
      </c>
      <c r="G1733" t="s">
        <v>4056</v>
      </c>
      <c r="H1733" s="104">
        <v>11317.199999999999</v>
      </c>
    </row>
    <row r="1734" spans="1:8" ht="15" customHeight="1" x14ac:dyDescent="0.25">
      <c r="A1734" t="s">
        <v>8</v>
      </c>
      <c r="B1734" t="s">
        <v>865</v>
      </c>
      <c r="C1734" s="101">
        <v>7131178</v>
      </c>
      <c r="D1734" s="101" t="s">
        <v>4178</v>
      </c>
      <c r="E1734" t="s">
        <v>4179</v>
      </c>
      <c r="F1734" t="s">
        <v>4180</v>
      </c>
      <c r="G1734" t="s">
        <v>4056</v>
      </c>
      <c r="H1734" s="104">
        <v>13306.8</v>
      </c>
    </row>
    <row r="1735" spans="1:8" ht="15" customHeight="1" x14ac:dyDescent="0.25">
      <c r="A1735" t="s">
        <v>8</v>
      </c>
      <c r="B1735" t="s">
        <v>865</v>
      </c>
      <c r="C1735" s="101">
        <v>7131194</v>
      </c>
      <c r="D1735" s="101" t="s">
        <v>4181</v>
      </c>
      <c r="E1735" t="s">
        <v>4182</v>
      </c>
      <c r="F1735" t="s">
        <v>4055</v>
      </c>
      <c r="G1735" t="s">
        <v>4056</v>
      </c>
      <c r="H1735" s="104">
        <v>21021.599999999999</v>
      </c>
    </row>
    <row r="1736" spans="1:8" ht="15" customHeight="1" x14ac:dyDescent="0.25">
      <c r="A1736" t="s">
        <v>8</v>
      </c>
      <c r="B1736" t="s">
        <v>865</v>
      </c>
      <c r="C1736" s="101">
        <v>7131305</v>
      </c>
      <c r="D1736" s="101" t="s">
        <v>4183</v>
      </c>
      <c r="E1736" t="s">
        <v>4184</v>
      </c>
      <c r="F1736" t="s">
        <v>4185</v>
      </c>
      <c r="G1736" t="s">
        <v>4038</v>
      </c>
      <c r="H1736" s="104">
        <v>3073.2</v>
      </c>
    </row>
    <row r="1737" spans="1:8" ht="15" customHeight="1" x14ac:dyDescent="0.25">
      <c r="A1737" t="s">
        <v>8</v>
      </c>
      <c r="B1737" t="s">
        <v>865</v>
      </c>
      <c r="C1737" s="101">
        <v>7131321</v>
      </c>
      <c r="D1737" s="101" t="s">
        <v>4186</v>
      </c>
      <c r="E1737" t="s">
        <v>4187</v>
      </c>
      <c r="F1737" t="s">
        <v>4185</v>
      </c>
      <c r="G1737" t="s">
        <v>4038</v>
      </c>
      <c r="H1737" s="104">
        <v>4120.8</v>
      </c>
    </row>
    <row r="1738" spans="1:8" ht="15" customHeight="1" x14ac:dyDescent="0.25">
      <c r="A1738" t="s">
        <v>8</v>
      </c>
      <c r="B1738" t="s">
        <v>865</v>
      </c>
      <c r="C1738" s="101">
        <v>7131348</v>
      </c>
      <c r="D1738" s="101" t="s">
        <v>4188</v>
      </c>
      <c r="E1738" t="s">
        <v>4189</v>
      </c>
      <c r="F1738" t="s">
        <v>4185</v>
      </c>
      <c r="G1738" t="s">
        <v>4038</v>
      </c>
      <c r="H1738" s="104">
        <v>5367.5999999999995</v>
      </c>
    </row>
    <row r="1739" spans="1:8" ht="15" customHeight="1" x14ac:dyDescent="0.25">
      <c r="A1739" t="s">
        <v>8</v>
      </c>
      <c r="B1739" t="s">
        <v>865</v>
      </c>
      <c r="C1739" s="101">
        <v>7131356</v>
      </c>
      <c r="D1739" s="101" t="s">
        <v>4190</v>
      </c>
      <c r="E1739" t="s">
        <v>4191</v>
      </c>
      <c r="F1739" t="s">
        <v>4185</v>
      </c>
      <c r="G1739" t="s">
        <v>4038</v>
      </c>
      <c r="H1739" s="104">
        <v>6578.4</v>
      </c>
    </row>
    <row r="1740" spans="1:8" ht="15" customHeight="1" x14ac:dyDescent="0.25">
      <c r="A1740" t="s">
        <v>8</v>
      </c>
      <c r="B1740" t="s">
        <v>865</v>
      </c>
      <c r="C1740" s="101">
        <v>7131364</v>
      </c>
      <c r="D1740" s="101" t="s">
        <v>4192</v>
      </c>
      <c r="E1740" t="s">
        <v>4193</v>
      </c>
      <c r="F1740" t="s">
        <v>4185</v>
      </c>
      <c r="G1740" t="s">
        <v>4038</v>
      </c>
      <c r="H1740" s="104">
        <v>7465.2</v>
      </c>
    </row>
    <row r="1741" spans="1:8" ht="15" customHeight="1" x14ac:dyDescent="0.25">
      <c r="A1741" t="s">
        <v>8</v>
      </c>
      <c r="B1741" t="s">
        <v>865</v>
      </c>
      <c r="C1741" s="101">
        <v>7131380</v>
      </c>
      <c r="D1741" s="101" t="s">
        <v>4194</v>
      </c>
      <c r="E1741" t="s">
        <v>4195</v>
      </c>
      <c r="F1741" t="s">
        <v>4185</v>
      </c>
      <c r="G1741" t="s">
        <v>4038</v>
      </c>
      <c r="H1741" s="104">
        <v>8352</v>
      </c>
    </row>
    <row r="1742" spans="1:8" ht="15" customHeight="1" x14ac:dyDescent="0.25">
      <c r="A1742" t="s">
        <v>8</v>
      </c>
      <c r="B1742" t="s">
        <v>865</v>
      </c>
      <c r="C1742" s="101">
        <v>7131509</v>
      </c>
      <c r="D1742" s="101" t="s">
        <v>4196</v>
      </c>
      <c r="E1742" t="s">
        <v>4197</v>
      </c>
      <c r="F1742" t="s">
        <v>4123</v>
      </c>
      <c r="G1742" t="s">
        <v>4131</v>
      </c>
      <c r="H1742" s="104">
        <v>3418.4159999999997</v>
      </c>
    </row>
    <row r="1743" spans="1:8" ht="15" customHeight="1" x14ac:dyDescent="0.25">
      <c r="A1743" t="s">
        <v>8</v>
      </c>
      <c r="B1743" t="s">
        <v>865</v>
      </c>
      <c r="C1743" s="101">
        <v>7131510</v>
      </c>
      <c r="D1743" s="101" t="s">
        <v>4198</v>
      </c>
      <c r="E1743" t="s">
        <v>4199</v>
      </c>
      <c r="F1743" t="s">
        <v>4123</v>
      </c>
      <c r="G1743" t="s">
        <v>4131</v>
      </c>
      <c r="H1743" s="104">
        <v>3693.1139999999991</v>
      </c>
    </row>
    <row r="1744" spans="1:8" ht="15" customHeight="1" x14ac:dyDescent="0.25">
      <c r="A1744" t="s">
        <v>8</v>
      </c>
      <c r="B1744" t="s">
        <v>865</v>
      </c>
      <c r="C1744" s="101">
        <v>7131514</v>
      </c>
      <c r="D1744" s="101" t="s">
        <v>4200</v>
      </c>
      <c r="E1744" t="s">
        <v>4201</v>
      </c>
      <c r="F1744" t="s">
        <v>4123</v>
      </c>
      <c r="G1744" t="s">
        <v>4131</v>
      </c>
      <c r="H1744" s="104">
        <v>4504.1040000000003</v>
      </c>
    </row>
    <row r="1745" spans="1:8" ht="15" customHeight="1" x14ac:dyDescent="0.25">
      <c r="A1745" t="s">
        <v>8</v>
      </c>
      <c r="B1745" t="s">
        <v>865</v>
      </c>
      <c r="C1745" s="101">
        <v>7131518</v>
      </c>
      <c r="D1745" s="101" t="s">
        <v>4202</v>
      </c>
      <c r="E1745" t="s">
        <v>4203</v>
      </c>
      <c r="F1745" t="s">
        <v>4123</v>
      </c>
      <c r="G1745" t="s">
        <v>4131</v>
      </c>
      <c r="H1745" s="104">
        <v>5215.1759999999995</v>
      </c>
    </row>
    <row r="1746" spans="1:8" ht="15" customHeight="1" x14ac:dyDescent="0.25">
      <c r="A1746" t="s">
        <v>8</v>
      </c>
      <c r="B1746" t="s">
        <v>865</v>
      </c>
      <c r="C1746" s="101">
        <v>7131524</v>
      </c>
      <c r="D1746" s="101" t="s">
        <v>4204</v>
      </c>
      <c r="E1746" t="s">
        <v>4205</v>
      </c>
      <c r="F1746" t="s">
        <v>4123</v>
      </c>
      <c r="G1746" t="s">
        <v>4131</v>
      </c>
      <c r="H1746" s="104">
        <v>5846.7779999999993</v>
      </c>
    </row>
    <row r="1747" spans="1:8" ht="15" customHeight="1" x14ac:dyDescent="0.25">
      <c r="A1747" t="s">
        <v>8</v>
      </c>
      <c r="B1747" t="s">
        <v>865</v>
      </c>
      <c r="C1747" s="101">
        <v>7131527</v>
      </c>
      <c r="D1747" s="101" t="s">
        <v>4206</v>
      </c>
      <c r="E1747" t="s">
        <v>4207</v>
      </c>
      <c r="F1747" t="s">
        <v>4123</v>
      </c>
      <c r="G1747" t="s">
        <v>4131</v>
      </c>
      <c r="H1747" s="104">
        <v>11278.32</v>
      </c>
    </row>
    <row r="1748" spans="1:8" ht="15" customHeight="1" x14ac:dyDescent="0.25">
      <c r="A1748" t="s">
        <v>8</v>
      </c>
      <c r="B1748" t="s">
        <v>865</v>
      </c>
      <c r="C1748" s="101">
        <v>7131554</v>
      </c>
      <c r="D1748" s="101" t="s">
        <v>4208</v>
      </c>
      <c r="E1748" t="s">
        <v>4209</v>
      </c>
      <c r="F1748" t="s">
        <v>4123</v>
      </c>
      <c r="G1748" t="s">
        <v>4163</v>
      </c>
      <c r="H1748" s="104">
        <v>2507.6656799999996</v>
      </c>
    </row>
    <row r="1749" spans="1:8" ht="15" customHeight="1" x14ac:dyDescent="0.25">
      <c r="A1749" t="s">
        <v>8</v>
      </c>
      <c r="B1749" t="s">
        <v>865</v>
      </c>
      <c r="C1749" s="101">
        <v>7131556</v>
      </c>
      <c r="D1749" s="101" t="s">
        <v>4210</v>
      </c>
      <c r="E1749" t="s">
        <v>4211</v>
      </c>
      <c r="F1749" t="s">
        <v>4123</v>
      </c>
      <c r="G1749" t="s">
        <v>4163</v>
      </c>
      <c r="H1749" s="104">
        <v>2950.2446400000003</v>
      </c>
    </row>
    <row r="1750" spans="1:8" ht="15" customHeight="1" x14ac:dyDescent="0.25">
      <c r="A1750" t="s">
        <v>8</v>
      </c>
      <c r="B1750" t="s">
        <v>865</v>
      </c>
      <c r="C1750" s="101">
        <v>7131560</v>
      </c>
      <c r="D1750" s="101" t="s">
        <v>4212</v>
      </c>
      <c r="E1750" t="s">
        <v>4213</v>
      </c>
      <c r="F1750" t="s">
        <v>4123</v>
      </c>
      <c r="G1750" t="s">
        <v>4163</v>
      </c>
      <c r="H1750" s="104">
        <v>3792.3227999999995</v>
      </c>
    </row>
    <row r="1751" spans="1:8" ht="15" customHeight="1" x14ac:dyDescent="0.25">
      <c r="A1751" t="s">
        <v>8</v>
      </c>
      <c r="B1751" t="s">
        <v>865</v>
      </c>
      <c r="C1751" s="101">
        <v>7131564</v>
      </c>
      <c r="D1751" s="101" t="s">
        <v>4214</v>
      </c>
      <c r="E1751" t="s">
        <v>4215</v>
      </c>
      <c r="F1751" t="s">
        <v>4123</v>
      </c>
      <c r="G1751" t="s">
        <v>4163</v>
      </c>
      <c r="H1751" s="104">
        <v>4807.5400799999998</v>
      </c>
    </row>
    <row r="1752" spans="1:8" ht="15" customHeight="1" x14ac:dyDescent="0.25">
      <c r="A1752" t="s">
        <v>8</v>
      </c>
      <c r="B1752" t="s">
        <v>865</v>
      </c>
      <c r="C1752" s="101">
        <v>7131568</v>
      </c>
      <c r="D1752" s="101" t="s">
        <v>4216</v>
      </c>
      <c r="E1752" t="s">
        <v>4217</v>
      </c>
      <c r="F1752" t="s">
        <v>4123</v>
      </c>
      <c r="G1752" t="s">
        <v>4163</v>
      </c>
      <c r="H1752" s="104">
        <v>5585.9932799999997</v>
      </c>
    </row>
    <row r="1753" spans="1:8" ht="15" customHeight="1" x14ac:dyDescent="0.25">
      <c r="A1753" t="s">
        <v>8</v>
      </c>
      <c r="B1753" t="s">
        <v>865</v>
      </c>
      <c r="C1753" s="101">
        <v>7131572</v>
      </c>
      <c r="D1753" s="101" t="s">
        <v>4218</v>
      </c>
      <c r="E1753" t="s">
        <v>4219</v>
      </c>
      <c r="F1753" t="s">
        <v>4123</v>
      </c>
      <c r="G1753" t="s">
        <v>4163</v>
      </c>
      <c r="H1753" s="104">
        <v>7527.4862399999984</v>
      </c>
    </row>
    <row r="1754" spans="1:8" ht="15" customHeight="1" x14ac:dyDescent="0.25">
      <c r="A1754" t="s">
        <v>8</v>
      </c>
      <c r="B1754" t="s">
        <v>865</v>
      </c>
      <c r="C1754" s="101">
        <v>7131576</v>
      </c>
      <c r="D1754" s="101" t="s">
        <v>4220</v>
      </c>
      <c r="E1754" t="s">
        <v>4221</v>
      </c>
      <c r="F1754" t="s">
        <v>4123</v>
      </c>
      <c r="G1754" t="s">
        <v>4163</v>
      </c>
      <c r="H1754" s="104">
        <v>9468.9791999999998</v>
      </c>
    </row>
    <row r="1755" spans="1:8" ht="15" customHeight="1" x14ac:dyDescent="0.25">
      <c r="A1755" t="s">
        <v>8</v>
      </c>
      <c r="B1755" t="s">
        <v>865</v>
      </c>
      <c r="C1755" s="101">
        <v>7131632</v>
      </c>
      <c r="D1755" s="101" t="s">
        <v>4222</v>
      </c>
      <c r="E1755" t="s">
        <v>4223</v>
      </c>
      <c r="F1755" t="s">
        <v>4123</v>
      </c>
      <c r="G1755" t="s">
        <v>4146</v>
      </c>
      <c r="H1755" s="104">
        <v>4879.32</v>
      </c>
    </row>
    <row r="1756" spans="1:8" ht="15" customHeight="1" x14ac:dyDescent="0.25">
      <c r="A1756" t="s">
        <v>8</v>
      </c>
      <c r="B1756" t="s">
        <v>865</v>
      </c>
      <c r="C1756" s="101">
        <v>7131634</v>
      </c>
      <c r="D1756" s="101" t="s">
        <v>4224</v>
      </c>
      <c r="E1756" t="s">
        <v>4225</v>
      </c>
      <c r="F1756" t="s">
        <v>4123</v>
      </c>
      <c r="G1756" t="s">
        <v>4146</v>
      </c>
      <c r="H1756" s="104">
        <v>2489.7052800000001</v>
      </c>
    </row>
    <row r="1757" spans="1:8" ht="15" customHeight="1" x14ac:dyDescent="0.25">
      <c r="A1757" t="s">
        <v>8</v>
      </c>
      <c r="B1757" t="s">
        <v>865</v>
      </c>
      <c r="C1757" s="101">
        <v>7131636</v>
      </c>
      <c r="D1757" s="101" t="s">
        <v>4226</v>
      </c>
      <c r="E1757" t="s">
        <v>4227</v>
      </c>
      <c r="F1757" t="s">
        <v>4123</v>
      </c>
      <c r="G1757" t="s">
        <v>4146</v>
      </c>
      <c r="H1757" s="104">
        <v>2620.7424000000001</v>
      </c>
    </row>
    <row r="1758" spans="1:8" ht="15" customHeight="1" x14ac:dyDescent="0.25">
      <c r="A1758" t="s">
        <v>8</v>
      </c>
      <c r="B1758" t="s">
        <v>865</v>
      </c>
      <c r="C1758" s="101">
        <v>7131640</v>
      </c>
      <c r="D1758" s="101" t="s">
        <v>4228</v>
      </c>
      <c r="E1758" t="s">
        <v>4229</v>
      </c>
      <c r="F1758" t="s">
        <v>4123</v>
      </c>
      <c r="G1758" t="s">
        <v>4146</v>
      </c>
      <c r="H1758" s="104">
        <v>3240.5126400000004</v>
      </c>
    </row>
    <row r="1759" spans="1:8" ht="15" customHeight="1" x14ac:dyDescent="0.25">
      <c r="A1759" t="s">
        <v>8</v>
      </c>
      <c r="B1759" t="s">
        <v>865</v>
      </c>
      <c r="C1759" s="101">
        <v>7131644</v>
      </c>
      <c r="D1759" s="101" t="s">
        <v>4230</v>
      </c>
      <c r="E1759" t="s">
        <v>4231</v>
      </c>
      <c r="F1759" t="s">
        <v>4123</v>
      </c>
      <c r="G1759" t="s">
        <v>4146</v>
      </c>
      <c r="H1759" s="104">
        <v>3860.2828800000007</v>
      </c>
    </row>
    <row r="1760" spans="1:8" ht="15" customHeight="1" x14ac:dyDescent="0.25">
      <c r="A1760" t="s">
        <v>8</v>
      </c>
      <c r="B1760" t="s">
        <v>865</v>
      </c>
      <c r="C1760" s="101">
        <v>7131648</v>
      </c>
      <c r="D1760" s="101" t="s">
        <v>4232</v>
      </c>
      <c r="E1760" t="s">
        <v>4233</v>
      </c>
      <c r="F1760" t="s">
        <v>4149</v>
      </c>
      <c r="G1760" t="s">
        <v>4146</v>
      </c>
      <c r="H1760" s="104">
        <v>4170.1680000000015</v>
      </c>
    </row>
    <row r="1761" spans="1:8" ht="15" customHeight="1" x14ac:dyDescent="0.25">
      <c r="A1761" t="s">
        <v>8</v>
      </c>
      <c r="B1761" t="s">
        <v>865</v>
      </c>
      <c r="C1761" s="101">
        <v>7131652</v>
      </c>
      <c r="D1761" s="101" t="s">
        <v>4234</v>
      </c>
      <c r="E1761" t="s">
        <v>4235</v>
      </c>
      <c r="F1761" t="s">
        <v>4149</v>
      </c>
      <c r="G1761" t="s">
        <v>4146</v>
      </c>
      <c r="H1761" s="104">
        <v>4325.1105600000019</v>
      </c>
    </row>
    <row r="1762" spans="1:8" ht="15" customHeight="1" x14ac:dyDescent="0.25">
      <c r="A1762" t="s">
        <v>8</v>
      </c>
      <c r="B1762" t="s">
        <v>865</v>
      </c>
      <c r="C1762" s="101">
        <v>7131672</v>
      </c>
      <c r="D1762" s="101" t="s">
        <v>4236</v>
      </c>
      <c r="E1762" t="s">
        <v>4237</v>
      </c>
      <c r="F1762" t="s">
        <v>4123</v>
      </c>
      <c r="G1762" t="s">
        <v>4158</v>
      </c>
      <c r="H1762" s="104">
        <v>2809.7949599999997</v>
      </c>
    </row>
    <row r="1763" spans="1:8" ht="15" customHeight="1" x14ac:dyDescent="0.25">
      <c r="A1763" t="s">
        <v>8</v>
      </c>
      <c r="B1763" t="s">
        <v>865</v>
      </c>
      <c r="C1763" s="101">
        <v>7131676</v>
      </c>
      <c r="D1763" s="101" t="s">
        <v>4238</v>
      </c>
      <c r="E1763" t="s">
        <v>4239</v>
      </c>
      <c r="F1763" t="s">
        <v>4123</v>
      </c>
      <c r="G1763" t="s">
        <v>4158</v>
      </c>
      <c r="H1763" s="104">
        <v>3611.7295199999994</v>
      </c>
    </row>
    <row r="1764" spans="1:8" ht="15" customHeight="1" x14ac:dyDescent="0.25">
      <c r="A1764" t="s">
        <v>8</v>
      </c>
      <c r="B1764" t="s">
        <v>865</v>
      </c>
      <c r="C1764" s="101">
        <v>7131680</v>
      </c>
      <c r="D1764" s="101" t="s">
        <v>4240</v>
      </c>
      <c r="E1764" t="s">
        <v>4241</v>
      </c>
      <c r="F1764" t="s">
        <v>4123</v>
      </c>
      <c r="G1764" t="s">
        <v>4158</v>
      </c>
      <c r="H1764" s="104">
        <v>4413.6640799999996</v>
      </c>
    </row>
    <row r="1765" spans="1:8" ht="15" customHeight="1" x14ac:dyDescent="0.25">
      <c r="A1765" t="s">
        <v>8</v>
      </c>
      <c r="B1765" t="s">
        <v>865</v>
      </c>
      <c r="C1765" s="101">
        <v>7131684</v>
      </c>
      <c r="D1765" s="101" t="s">
        <v>4242</v>
      </c>
      <c r="E1765" t="s">
        <v>4243</v>
      </c>
      <c r="F1765" t="s">
        <v>4123</v>
      </c>
      <c r="G1765" t="s">
        <v>4158</v>
      </c>
      <c r="H1765" s="104">
        <v>5215.5986399999992</v>
      </c>
    </row>
    <row r="1766" spans="1:8" ht="15" customHeight="1" x14ac:dyDescent="0.25">
      <c r="A1766" t="s">
        <v>8</v>
      </c>
      <c r="B1766" t="s">
        <v>865</v>
      </c>
      <c r="C1766" s="101">
        <v>7131688</v>
      </c>
      <c r="D1766" s="101" t="s">
        <v>4244</v>
      </c>
      <c r="E1766" t="s">
        <v>4245</v>
      </c>
      <c r="F1766" t="s">
        <v>4123</v>
      </c>
      <c r="G1766" t="s">
        <v>4158</v>
      </c>
      <c r="H1766" s="104">
        <v>6017.5331999999999</v>
      </c>
    </row>
    <row r="1767" spans="1:8" ht="15" customHeight="1" x14ac:dyDescent="0.25">
      <c r="A1767" t="s">
        <v>8</v>
      </c>
      <c r="B1767" t="s">
        <v>865</v>
      </c>
      <c r="C1767" s="101">
        <v>7131710</v>
      </c>
      <c r="D1767" s="101" t="s">
        <v>4246</v>
      </c>
      <c r="E1767" t="s">
        <v>4247</v>
      </c>
      <c r="F1767" t="s">
        <v>4123</v>
      </c>
      <c r="G1767" t="s">
        <v>4131</v>
      </c>
      <c r="H1767" s="104">
        <v>2839.3199999999997</v>
      </c>
    </row>
    <row r="1768" spans="1:8" ht="15" customHeight="1" x14ac:dyDescent="0.25">
      <c r="A1768" t="s">
        <v>8</v>
      </c>
      <c r="B1768" t="s">
        <v>865</v>
      </c>
      <c r="C1768" s="101">
        <v>7131716</v>
      </c>
      <c r="D1768" s="101" t="s">
        <v>4202</v>
      </c>
      <c r="E1768" t="s">
        <v>4248</v>
      </c>
      <c r="F1768" t="s">
        <v>4249</v>
      </c>
      <c r="G1768" t="s">
        <v>4131</v>
      </c>
      <c r="H1768" s="104">
        <v>5215.1759999999995</v>
      </c>
    </row>
    <row r="1769" spans="1:8" ht="15" customHeight="1" x14ac:dyDescent="0.25">
      <c r="A1769" t="s">
        <v>8</v>
      </c>
      <c r="B1769" t="s">
        <v>865</v>
      </c>
      <c r="C1769" s="101">
        <v>7131785</v>
      </c>
      <c r="D1769" s="101" t="s">
        <v>4250</v>
      </c>
      <c r="E1769" t="s">
        <v>4251</v>
      </c>
      <c r="F1769" t="s">
        <v>4123</v>
      </c>
      <c r="G1769" t="s">
        <v>4252</v>
      </c>
      <c r="H1769" s="104">
        <v>1855.1999999999998</v>
      </c>
    </row>
    <row r="1770" spans="1:8" ht="15" customHeight="1" x14ac:dyDescent="0.25">
      <c r="A1770" t="s">
        <v>8</v>
      </c>
      <c r="B1770" t="s">
        <v>865</v>
      </c>
      <c r="C1770" s="101">
        <v>7131836</v>
      </c>
      <c r="D1770" s="101" t="s">
        <v>4253</v>
      </c>
      <c r="E1770" t="s">
        <v>4254</v>
      </c>
      <c r="F1770" t="s">
        <v>4072</v>
      </c>
      <c r="G1770" t="s">
        <v>4073</v>
      </c>
      <c r="H1770" s="104">
        <v>2955.6</v>
      </c>
    </row>
    <row r="1771" spans="1:8" ht="15" customHeight="1" x14ac:dyDescent="0.25">
      <c r="A1771" t="s">
        <v>8</v>
      </c>
      <c r="B1771" t="s">
        <v>865</v>
      </c>
      <c r="C1771" s="101">
        <v>7131879</v>
      </c>
      <c r="D1771" s="101" t="s">
        <v>4255</v>
      </c>
      <c r="E1771" t="s">
        <v>4256</v>
      </c>
      <c r="F1771" t="s">
        <v>4072</v>
      </c>
      <c r="G1771" t="s">
        <v>4073</v>
      </c>
      <c r="H1771" s="104">
        <v>6926.4</v>
      </c>
    </row>
    <row r="1772" spans="1:8" ht="15" customHeight="1" x14ac:dyDescent="0.25">
      <c r="A1772" t="s">
        <v>8</v>
      </c>
      <c r="B1772" t="s">
        <v>865</v>
      </c>
      <c r="C1772" s="101">
        <v>7131887</v>
      </c>
      <c r="D1772" s="101" t="s">
        <v>4257</v>
      </c>
      <c r="E1772" t="s">
        <v>4258</v>
      </c>
      <c r="F1772" t="s">
        <v>4072</v>
      </c>
      <c r="G1772" t="s">
        <v>4073</v>
      </c>
      <c r="H1772" s="104">
        <v>8618.4</v>
      </c>
    </row>
    <row r="1773" spans="1:8" ht="15" customHeight="1" x14ac:dyDescent="0.25">
      <c r="A1773" t="s">
        <v>8</v>
      </c>
      <c r="B1773" t="s">
        <v>865</v>
      </c>
      <c r="C1773" s="101">
        <v>7131909</v>
      </c>
      <c r="D1773" s="101" t="s">
        <v>4259</v>
      </c>
      <c r="E1773" t="s">
        <v>4260</v>
      </c>
      <c r="F1773" t="s">
        <v>4072</v>
      </c>
      <c r="G1773" t="s">
        <v>4073</v>
      </c>
      <c r="H1773" s="104">
        <v>12933.6</v>
      </c>
    </row>
    <row r="1774" spans="1:8" ht="15" customHeight="1" x14ac:dyDescent="0.25">
      <c r="A1774" t="s">
        <v>8</v>
      </c>
      <c r="B1774" t="s">
        <v>865</v>
      </c>
      <c r="C1774" s="101">
        <v>7132002</v>
      </c>
      <c r="D1774" s="101" t="s">
        <v>4261</v>
      </c>
      <c r="E1774" t="s">
        <v>4262</v>
      </c>
      <c r="F1774" t="s">
        <v>4072</v>
      </c>
      <c r="G1774" t="s">
        <v>4263</v>
      </c>
      <c r="H1774" s="104">
        <v>2496</v>
      </c>
    </row>
    <row r="1775" spans="1:8" ht="15" customHeight="1" x14ac:dyDescent="0.25">
      <c r="A1775" t="s">
        <v>8</v>
      </c>
      <c r="B1775" t="s">
        <v>865</v>
      </c>
      <c r="C1775" s="101">
        <v>7132004</v>
      </c>
      <c r="D1775" s="101" t="s">
        <v>4264</v>
      </c>
      <c r="E1775" t="s">
        <v>4265</v>
      </c>
      <c r="F1775" t="s">
        <v>4072</v>
      </c>
      <c r="G1775" t="s">
        <v>4263</v>
      </c>
      <c r="H1775" s="104">
        <v>3391.2</v>
      </c>
    </row>
    <row r="1776" spans="1:8" ht="15" customHeight="1" x14ac:dyDescent="0.25">
      <c r="A1776" t="s">
        <v>8</v>
      </c>
      <c r="B1776" t="s">
        <v>865</v>
      </c>
      <c r="C1776" s="101">
        <v>7132006</v>
      </c>
      <c r="D1776" s="101" t="s">
        <v>4266</v>
      </c>
      <c r="E1776" t="s">
        <v>4267</v>
      </c>
      <c r="F1776" t="s">
        <v>4072</v>
      </c>
      <c r="G1776" t="s">
        <v>4263</v>
      </c>
      <c r="H1776" s="104">
        <v>4832.3999999999996</v>
      </c>
    </row>
    <row r="1777" spans="1:8" ht="15" customHeight="1" x14ac:dyDescent="0.25">
      <c r="A1777" t="s">
        <v>8</v>
      </c>
      <c r="B1777" t="s">
        <v>865</v>
      </c>
      <c r="C1777" s="101">
        <v>7132022</v>
      </c>
      <c r="D1777" s="101" t="s">
        <v>4111</v>
      </c>
      <c r="E1777" t="s">
        <v>4112</v>
      </c>
      <c r="F1777" t="s">
        <v>4268</v>
      </c>
      <c r="G1777" t="s">
        <v>4268</v>
      </c>
      <c r="H1777" s="104">
        <v>2607.6</v>
      </c>
    </row>
    <row r="1778" spans="1:8" ht="15" customHeight="1" x14ac:dyDescent="0.25">
      <c r="A1778" t="s">
        <v>8</v>
      </c>
      <c r="B1778" t="s">
        <v>865</v>
      </c>
      <c r="C1778" s="101">
        <v>7132023</v>
      </c>
      <c r="D1778" s="101" t="s">
        <v>4113</v>
      </c>
      <c r="E1778" t="s">
        <v>4269</v>
      </c>
      <c r="F1778" t="s">
        <v>1982</v>
      </c>
      <c r="G1778" t="s">
        <v>4270</v>
      </c>
      <c r="H1778" s="104">
        <v>3211.2</v>
      </c>
    </row>
    <row r="1779" spans="1:8" ht="15" customHeight="1" x14ac:dyDescent="0.25">
      <c r="A1779" t="s">
        <v>8</v>
      </c>
      <c r="B1779" t="s">
        <v>865</v>
      </c>
      <c r="C1779" s="101">
        <v>7132024</v>
      </c>
      <c r="D1779" s="101" t="s">
        <v>4271</v>
      </c>
      <c r="E1779" t="s">
        <v>4272</v>
      </c>
      <c r="F1779" t="s">
        <v>1982</v>
      </c>
      <c r="G1779" t="s">
        <v>4268</v>
      </c>
      <c r="H1779" s="104">
        <v>4436.3999999999996</v>
      </c>
    </row>
    <row r="1780" spans="1:8" ht="15" customHeight="1" x14ac:dyDescent="0.25">
      <c r="A1780" t="s">
        <v>8</v>
      </c>
      <c r="B1780" t="s">
        <v>865</v>
      </c>
      <c r="C1780" s="101">
        <v>7132026</v>
      </c>
      <c r="D1780" s="101" t="s">
        <v>4273</v>
      </c>
      <c r="E1780" t="s">
        <v>4274</v>
      </c>
      <c r="F1780" t="s">
        <v>1982</v>
      </c>
      <c r="G1780" t="s">
        <v>4268</v>
      </c>
      <c r="H1780" s="104">
        <v>5662.8</v>
      </c>
    </row>
    <row r="1781" spans="1:8" ht="15" customHeight="1" x14ac:dyDescent="0.25">
      <c r="A1781" t="s">
        <v>8</v>
      </c>
      <c r="B1781" t="s">
        <v>865</v>
      </c>
      <c r="C1781" s="101">
        <v>7132110</v>
      </c>
      <c r="D1781" s="101" t="s">
        <v>4275</v>
      </c>
      <c r="E1781" t="s">
        <v>4276</v>
      </c>
      <c r="F1781" t="s">
        <v>2050</v>
      </c>
      <c r="G1781" t="s">
        <v>4277</v>
      </c>
      <c r="H1781" s="104">
        <v>265.2</v>
      </c>
    </row>
    <row r="1782" spans="1:8" ht="15" customHeight="1" x14ac:dyDescent="0.25">
      <c r="A1782" t="s">
        <v>8</v>
      </c>
      <c r="B1782" t="s">
        <v>865</v>
      </c>
      <c r="C1782" s="101">
        <v>7132115</v>
      </c>
      <c r="D1782" s="101" t="s">
        <v>4278</v>
      </c>
      <c r="E1782" t="s">
        <v>4279</v>
      </c>
      <c r="F1782" t="s">
        <v>2050</v>
      </c>
      <c r="G1782" t="s">
        <v>4277</v>
      </c>
      <c r="H1782" s="104">
        <v>2732.4</v>
      </c>
    </row>
    <row r="1783" spans="1:8" ht="15" customHeight="1" x14ac:dyDescent="0.25">
      <c r="A1783" t="s">
        <v>8</v>
      </c>
      <c r="B1783" t="s">
        <v>865</v>
      </c>
      <c r="C1783" s="101">
        <v>7196178</v>
      </c>
      <c r="D1783" s="101" t="s">
        <v>4280</v>
      </c>
      <c r="E1783" t="s">
        <v>4281</v>
      </c>
      <c r="F1783" t="s">
        <v>868</v>
      </c>
      <c r="G1783" t="s">
        <v>869</v>
      </c>
      <c r="H1783" s="104">
        <v>23210.052</v>
      </c>
    </row>
    <row r="1784" spans="1:8" ht="15" customHeight="1" x14ac:dyDescent="0.25">
      <c r="A1784" t="s">
        <v>9</v>
      </c>
      <c r="B1784" t="s">
        <v>3163</v>
      </c>
      <c r="C1784" s="101" t="s">
        <v>4282</v>
      </c>
      <c r="D1784" s="101" t="s">
        <v>4283</v>
      </c>
      <c r="E1784" t="s">
        <v>4284</v>
      </c>
      <c r="F1784" t="s">
        <v>4285</v>
      </c>
      <c r="G1784" t="s">
        <v>4286</v>
      </c>
      <c r="H1784" s="104">
        <v>9759.4079999999994</v>
      </c>
    </row>
    <row r="1785" spans="1:8" ht="15" customHeight="1" x14ac:dyDescent="0.25">
      <c r="A1785" t="s">
        <v>9</v>
      </c>
      <c r="B1785" t="s">
        <v>3163</v>
      </c>
      <c r="C1785" s="101" t="s">
        <v>4287</v>
      </c>
      <c r="D1785" s="101" t="s">
        <v>4288</v>
      </c>
      <c r="E1785" t="s">
        <v>4289</v>
      </c>
      <c r="F1785" t="s">
        <v>4290</v>
      </c>
      <c r="G1785" t="s">
        <v>4291</v>
      </c>
      <c r="H1785" s="104">
        <v>33515.591999999997</v>
      </c>
    </row>
    <row r="1786" spans="1:8" ht="15" customHeight="1" x14ac:dyDescent="0.25">
      <c r="A1786" t="s">
        <v>9</v>
      </c>
      <c r="B1786" t="s">
        <v>3163</v>
      </c>
      <c r="C1786" s="101" t="s">
        <v>4292</v>
      </c>
      <c r="D1786" s="101" t="s">
        <v>4293</v>
      </c>
      <c r="E1786" t="s">
        <v>4294</v>
      </c>
      <c r="F1786" t="s">
        <v>4294</v>
      </c>
      <c r="G1786" t="s">
        <v>4295</v>
      </c>
      <c r="H1786" s="104">
        <v>3300</v>
      </c>
    </row>
    <row r="1787" spans="1:8" ht="15" customHeight="1" x14ac:dyDescent="0.25">
      <c r="A1787" t="s">
        <v>9</v>
      </c>
      <c r="B1787" t="s">
        <v>3163</v>
      </c>
      <c r="C1787" s="101" t="s">
        <v>4296</v>
      </c>
      <c r="D1787" s="101" t="s">
        <v>4297</v>
      </c>
      <c r="E1787" t="s">
        <v>4298</v>
      </c>
      <c r="F1787" t="s">
        <v>4299</v>
      </c>
      <c r="G1787" t="s">
        <v>4300</v>
      </c>
      <c r="H1787" s="104">
        <v>5989.2</v>
      </c>
    </row>
    <row r="1788" spans="1:8" ht="15" customHeight="1" x14ac:dyDescent="0.25">
      <c r="A1788" t="s">
        <v>9</v>
      </c>
      <c r="B1788" t="s">
        <v>3163</v>
      </c>
      <c r="C1788" s="101">
        <v>7202709</v>
      </c>
      <c r="D1788" s="101" t="s">
        <v>4301</v>
      </c>
      <c r="E1788" t="s">
        <v>4302</v>
      </c>
      <c r="F1788" t="s">
        <v>4303</v>
      </c>
      <c r="G1788" t="s">
        <v>4304</v>
      </c>
      <c r="H1788" s="104">
        <v>3893.8439999999996</v>
      </c>
    </row>
    <row r="1789" spans="1:8" ht="15" customHeight="1" x14ac:dyDescent="0.25">
      <c r="A1789" t="s">
        <v>9</v>
      </c>
      <c r="B1789" t="s">
        <v>3163</v>
      </c>
      <c r="C1789" s="101" t="s">
        <v>4305</v>
      </c>
      <c r="D1789" s="101" t="s">
        <v>4306</v>
      </c>
      <c r="E1789" t="s">
        <v>4307</v>
      </c>
      <c r="F1789" t="s">
        <v>4303</v>
      </c>
      <c r="G1789" t="s">
        <v>4304</v>
      </c>
      <c r="H1789" s="104">
        <v>4553.9879999999994</v>
      </c>
    </row>
    <row r="1790" spans="1:8" ht="15" customHeight="1" x14ac:dyDescent="0.25">
      <c r="A1790" t="s">
        <v>9</v>
      </c>
      <c r="B1790" t="s">
        <v>3163</v>
      </c>
      <c r="C1790" s="101">
        <v>7202741</v>
      </c>
      <c r="D1790" s="101" t="s">
        <v>4308</v>
      </c>
      <c r="E1790" t="s">
        <v>4309</v>
      </c>
      <c r="F1790" t="s">
        <v>4303</v>
      </c>
      <c r="G1790" t="s">
        <v>4304</v>
      </c>
      <c r="H1790" s="104">
        <v>6032.1359999999995</v>
      </c>
    </row>
    <row r="1791" spans="1:8" ht="15" customHeight="1" x14ac:dyDescent="0.25">
      <c r="A1791" t="s">
        <v>9</v>
      </c>
      <c r="B1791" t="s">
        <v>3163</v>
      </c>
      <c r="C1791" s="101" t="s">
        <v>4310</v>
      </c>
      <c r="D1791" s="101" t="s">
        <v>4311</v>
      </c>
      <c r="E1791" t="s">
        <v>4312</v>
      </c>
      <c r="F1791" t="s">
        <v>4313</v>
      </c>
      <c r="G1791" t="s">
        <v>4314</v>
      </c>
      <c r="H1791" s="104">
        <v>8128.3799999999992</v>
      </c>
    </row>
    <row r="1792" spans="1:8" ht="15" customHeight="1" x14ac:dyDescent="0.25">
      <c r="A1792" t="s">
        <v>9</v>
      </c>
      <c r="B1792" t="s">
        <v>3163</v>
      </c>
      <c r="C1792" s="101" t="s">
        <v>4315</v>
      </c>
      <c r="D1792" s="101" t="s">
        <v>4316</v>
      </c>
      <c r="E1792" t="s">
        <v>4317</v>
      </c>
      <c r="F1792" t="s">
        <v>4317</v>
      </c>
      <c r="G1792" t="s">
        <v>4318</v>
      </c>
      <c r="H1792" s="104">
        <v>2482.6919999999996</v>
      </c>
    </row>
    <row r="1793" spans="1:8" ht="15" customHeight="1" x14ac:dyDescent="0.25">
      <c r="A1793" t="s">
        <v>9</v>
      </c>
      <c r="B1793" t="s">
        <v>3163</v>
      </c>
      <c r="C1793" s="101" t="s">
        <v>4319</v>
      </c>
      <c r="D1793" s="101" t="s">
        <v>4320</v>
      </c>
      <c r="E1793" t="s">
        <v>4321</v>
      </c>
      <c r="F1793" t="s">
        <v>4322</v>
      </c>
      <c r="G1793" t="s">
        <v>4323</v>
      </c>
      <c r="H1793" s="104">
        <v>22894.464</v>
      </c>
    </row>
    <row r="1794" spans="1:8" ht="15" customHeight="1" x14ac:dyDescent="0.25">
      <c r="A1794" t="s">
        <v>9</v>
      </c>
      <c r="B1794" t="s">
        <v>3163</v>
      </c>
      <c r="C1794" s="101" t="s">
        <v>4324</v>
      </c>
      <c r="D1794" s="101" t="s">
        <v>4325</v>
      </c>
      <c r="E1794" t="s">
        <v>4326</v>
      </c>
      <c r="F1794" t="s">
        <v>3167</v>
      </c>
      <c r="G1794" t="s">
        <v>4327</v>
      </c>
      <c r="H1794" s="104">
        <v>675.88800000000003</v>
      </c>
    </row>
    <row r="1795" spans="1:8" ht="15" customHeight="1" x14ac:dyDescent="0.25">
      <c r="A1795" t="s">
        <v>9</v>
      </c>
      <c r="B1795" t="s">
        <v>3163</v>
      </c>
      <c r="C1795" s="101" t="s">
        <v>4328</v>
      </c>
      <c r="D1795" s="101" t="s">
        <v>4329</v>
      </c>
      <c r="E1795" t="s">
        <v>4330</v>
      </c>
      <c r="F1795" t="s">
        <v>3167</v>
      </c>
      <c r="G1795" t="s">
        <v>4331</v>
      </c>
      <c r="H1795" s="104">
        <v>675.88800000000003</v>
      </c>
    </row>
    <row r="1796" spans="1:8" ht="15" customHeight="1" x14ac:dyDescent="0.25">
      <c r="A1796" t="s">
        <v>9</v>
      </c>
      <c r="B1796" t="s">
        <v>4332</v>
      </c>
      <c r="C1796" s="101">
        <v>7205510</v>
      </c>
      <c r="D1796" s="101" t="s">
        <v>4333</v>
      </c>
      <c r="E1796" t="s">
        <v>4334</v>
      </c>
      <c r="F1796" t="s">
        <v>295</v>
      </c>
      <c r="G1796" t="s">
        <v>4335</v>
      </c>
      <c r="H1796" s="104">
        <v>6163.3200000000006</v>
      </c>
    </row>
    <row r="1797" spans="1:8" ht="15" customHeight="1" x14ac:dyDescent="0.25">
      <c r="A1797" t="s">
        <v>9</v>
      </c>
      <c r="B1797" t="s">
        <v>4332</v>
      </c>
      <c r="C1797" s="101">
        <v>7205513</v>
      </c>
      <c r="D1797" s="101" t="s">
        <v>4336</v>
      </c>
      <c r="E1797" t="s">
        <v>4337</v>
      </c>
      <c r="F1797" t="s">
        <v>4338</v>
      </c>
      <c r="G1797" t="s">
        <v>4338</v>
      </c>
      <c r="H1797" s="104">
        <v>6168</v>
      </c>
    </row>
    <row r="1798" spans="1:8" ht="15" customHeight="1" x14ac:dyDescent="0.25">
      <c r="A1798" t="s">
        <v>9</v>
      </c>
      <c r="B1798" t="s">
        <v>4332</v>
      </c>
      <c r="C1798" s="101">
        <v>7205530</v>
      </c>
      <c r="D1798" s="101" t="s">
        <v>4339</v>
      </c>
      <c r="E1798" t="s">
        <v>4340</v>
      </c>
      <c r="F1798" t="s">
        <v>295</v>
      </c>
      <c r="G1798" t="s">
        <v>4341</v>
      </c>
      <c r="H1798" s="104">
        <v>7191.6839999999993</v>
      </c>
    </row>
    <row r="1799" spans="1:8" ht="15" customHeight="1" x14ac:dyDescent="0.25">
      <c r="A1799" t="s">
        <v>9</v>
      </c>
      <c r="B1799" t="s">
        <v>4332</v>
      </c>
      <c r="C1799" s="101">
        <v>7205533</v>
      </c>
      <c r="D1799" s="101" t="s">
        <v>4342</v>
      </c>
      <c r="E1799" t="s">
        <v>4343</v>
      </c>
      <c r="F1799" t="s">
        <v>295</v>
      </c>
      <c r="G1799" t="s">
        <v>4344</v>
      </c>
      <c r="H1799" s="104">
        <v>8929.8240000000005</v>
      </c>
    </row>
    <row r="1800" spans="1:8" ht="15" customHeight="1" x14ac:dyDescent="0.25">
      <c r="A1800" t="s">
        <v>9</v>
      </c>
      <c r="B1800" t="s">
        <v>4332</v>
      </c>
      <c r="C1800" s="101">
        <v>7205540</v>
      </c>
      <c r="D1800" s="101" t="s">
        <v>4345</v>
      </c>
      <c r="E1800" t="s">
        <v>4346</v>
      </c>
      <c r="F1800" t="s">
        <v>295</v>
      </c>
      <c r="G1800" t="s">
        <v>4347</v>
      </c>
      <c r="H1800" s="104">
        <v>7572.3720000000003</v>
      </c>
    </row>
    <row r="1801" spans="1:8" ht="15" customHeight="1" x14ac:dyDescent="0.25">
      <c r="A1801" t="s">
        <v>9</v>
      </c>
      <c r="B1801" t="s">
        <v>4332</v>
      </c>
      <c r="C1801" s="101">
        <v>7205543</v>
      </c>
      <c r="D1801" s="101" t="s">
        <v>4348</v>
      </c>
      <c r="E1801" t="s">
        <v>4349</v>
      </c>
      <c r="F1801" t="s">
        <v>295</v>
      </c>
      <c r="G1801" t="s">
        <v>4350</v>
      </c>
      <c r="H1801" s="104">
        <v>9099.7080000000005</v>
      </c>
    </row>
    <row r="1802" spans="1:8" ht="15" customHeight="1" x14ac:dyDescent="0.25">
      <c r="A1802" t="s">
        <v>9</v>
      </c>
      <c r="B1802" t="s">
        <v>4332</v>
      </c>
      <c r="C1802" s="101">
        <v>7205700</v>
      </c>
      <c r="D1802" s="101" t="s">
        <v>4351</v>
      </c>
      <c r="E1802" t="s">
        <v>4352</v>
      </c>
      <c r="F1802" t="s">
        <v>4353</v>
      </c>
      <c r="G1802" t="s">
        <v>4354</v>
      </c>
      <c r="H1802" s="104">
        <v>556.00799999999992</v>
      </c>
    </row>
    <row r="1803" spans="1:8" ht="15" customHeight="1" x14ac:dyDescent="0.25">
      <c r="A1803" t="s">
        <v>9</v>
      </c>
      <c r="B1803" t="s">
        <v>4332</v>
      </c>
      <c r="C1803" s="101">
        <v>7205702</v>
      </c>
      <c r="D1803" s="101" t="s">
        <v>4355</v>
      </c>
      <c r="E1803" t="s">
        <v>4356</v>
      </c>
      <c r="F1803" t="s">
        <v>4353</v>
      </c>
      <c r="G1803" t="s">
        <v>4354</v>
      </c>
      <c r="H1803" s="104">
        <v>472.86</v>
      </c>
    </row>
    <row r="1804" spans="1:8" ht="15" customHeight="1" x14ac:dyDescent="0.25">
      <c r="A1804" t="s">
        <v>9</v>
      </c>
      <c r="B1804" t="s">
        <v>4332</v>
      </c>
      <c r="C1804" s="101">
        <v>7205704</v>
      </c>
      <c r="D1804" s="101" t="s">
        <v>4357</v>
      </c>
      <c r="E1804" t="s">
        <v>4358</v>
      </c>
      <c r="F1804" t="s">
        <v>4359</v>
      </c>
      <c r="G1804" t="s">
        <v>4354</v>
      </c>
      <c r="H1804" s="104">
        <v>996.10799999999995</v>
      </c>
    </row>
    <row r="1805" spans="1:8" ht="15" customHeight="1" x14ac:dyDescent="0.25">
      <c r="A1805" t="s">
        <v>9</v>
      </c>
      <c r="B1805" t="s">
        <v>4332</v>
      </c>
      <c r="C1805" s="101">
        <v>7205706</v>
      </c>
      <c r="D1805" s="101" t="s">
        <v>4360</v>
      </c>
      <c r="E1805" t="s">
        <v>4361</v>
      </c>
      <c r="F1805" t="s">
        <v>4359</v>
      </c>
      <c r="G1805" t="s">
        <v>4354</v>
      </c>
      <c r="H1805" s="104">
        <v>1320.624</v>
      </c>
    </row>
    <row r="1806" spans="1:8" ht="15" customHeight="1" x14ac:dyDescent="0.25">
      <c r="A1806" t="s">
        <v>9</v>
      </c>
      <c r="B1806" t="s">
        <v>4332</v>
      </c>
      <c r="C1806" s="101">
        <v>7205740</v>
      </c>
      <c r="D1806" s="101" t="s">
        <v>4362</v>
      </c>
      <c r="E1806" t="s">
        <v>4363</v>
      </c>
      <c r="F1806" t="s">
        <v>4364</v>
      </c>
      <c r="G1806" t="s">
        <v>4364</v>
      </c>
      <c r="H1806" s="104">
        <v>5730.2759999999989</v>
      </c>
    </row>
    <row r="1807" spans="1:8" ht="15" customHeight="1" x14ac:dyDescent="0.25">
      <c r="A1807" t="s">
        <v>9</v>
      </c>
      <c r="B1807" t="s">
        <v>4332</v>
      </c>
      <c r="C1807" s="101">
        <v>7205764</v>
      </c>
      <c r="D1807" s="101" t="s">
        <v>4365</v>
      </c>
      <c r="E1807" t="s">
        <v>4366</v>
      </c>
      <c r="F1807" t="s">
        <v>4364</v>
      </c>
      <c r="G1807" t="s">
        <v>4364</v>
      </c>
      <c r="H1807" s="104">
        <v>4852.92</v>
      </c>
    </row>
    <row r="1808" spans="1:8" ht="15" customHeight="1" x14ac:dyDescent="0.25">
      <c r="A1808" t="s">
        <v>6</v>
      </c>
      <c r="B1808" t="s">
        <v>189</v>
      </c>
      <c r="C1808" s="101">
        <v>1003208</v>
      </c>
      <c r="D1808" s="101" t="s">
        <v>4367</v>
      </c>
      <c r="E1808" t="s">
        <v>4368</v>
      </c>
      <c r="F1808" t="s">
        <v>192</v>
      </c>
      <c r="G1808" t="s">
        <v>4369</v>
      </c>
      <c r="H1808" s="104">
        <v>16.079999999999998</v>
      </c>
    </row>
    <row r="1809" spans="1:8" ht="15" customHeight="1" x14ac:dyDescent="0.25">
      <c r="A1809" t="s">
        <v>6</v>
      </c>
      <c r="B1809" t="s">
        <v>189</v>
      </c>
      <c r="C1809" s="101">
        <v>1362722</v>
      </c>
      <c r="D1809" s="101" t="s">
        <v>4370</v>
      </c>
      <c r="E1809" t="s">
        <v>4371</v>
      </c>
      <c r="F1809" t="s">
        <v>230</v>
      </c>
      <c r="G1809" t="s">
        <v>231</v>
      </c>
      <c r="H1809" s="104">
        <v>228.648</v>
      </c>
    </row>
    <row r="1810" spans="1:8" ht="15" customHeight="1" x14ac:dyDescent="0.25">
      <c r="A1810" t="s">
        <v>6</v>
      </c>
      <c r="B1810" t="s">
        <v>189</v>
      </c>
      <c r="C1810" s="101">
        <v>1362772</v>
      </c>
      <c r="D1810" s="101" t="s">
        <v>4372</v>
      </c>
      <c r="E1810" t="s">
        <v>4373</v>
      </c>
      <c r="F1810" t="s">
        <v>230</v>
      </c>
      <c r="G1810" t="s">
        <v>231</v>
      </c>
      <c r="H1810" s="104">
        <v>216.11999999999998</v>
      </c>
    </row>
    <row r="1811" spans="1:8" ht="15" customHeight="1" x14ac:dyDescent="0.25">
      <c r="A1811" t="s">
        <v>6</v>
      </c>
      <c r="B1811" t="s">
        <v>236</v>
      </c>
      <c r="C1811" s="101">
        <v>1465805</v>
      </c>
      <c r="D1811" s="101" t="s">
        <v>4374</v>
      </c>
      <c r="E1811" t="s">
        <v>4375</v>
      </c>
      <c r="F1811" t="s">
        <v>4376</v>
      </c>
      <c r="G1811" t="s">
        <v>4377</v>
      </c>
      <c r="H1811" s="104">
        <v>1234.8</v>
      </c>
    </row>
    <row r="1812" spans="1:8" ht="15" customHeight="1" x14ac:dyDescent="0.25">
      <c r="A1812" t="s">
        <v>6</v>
      </c>
      <c r="B1812" t="s">
        <v>4378</v>
      </c>
      <c r="C1812" s="101">
        <v>2003707</v>
      </c>
      <c r="D1812" s="101" t="s">
        <v>4379</v>
      </c>
      <c r="E1812" t="s">
        <v>4380</v>
      </c>
      <c r="F1812" t="s">
        <v>4381</v>
      </c>
      <c r="G1812" t="s">
        <v>4382</v>
      </c>
      <c r="H1812" s="104">
        <v>128.4</v>
      </c>
    </row>
    <row r="1813" spans="1:8" ht="15" customHeight="1" x14ac:dyDescent="0.25">
      <c r="A1813" t="s">
        <v>6</v>
      </c>
      <c r="B1813" t="s">
        <v>4378</v>
      </c>
      <c r="C1813" s="101">
        <v>2003760</v>
      </c>
      <c r="D1813" s="101" t="s">
        <v>4383</v>
      </c>
      <c r="E1813" t="s">
        <v>4384</v>
      </c>
      <c r="F1813" t="s">
        <v>4385</v>
      </c>
      <c r="G1813" t="s">
        <v>4386</v>
      </c>
      <c r="H1813" s="104">
        <v>40.799999999999997</v>
      </c>
    </row>
    <row r="1814" spans="1:8" ht="15" customHeight="1" x14ac:dyDescent="0.25">
      <c r="A1814" t="s">
        <v>6</v>
      </c>
      <c r="B1814" t="s">
        <v>292</v>
      </c>
      <c r="C1814" s="101">
        <v>2007045</v>
      </c>
      <c r="D1814" s="101" t="s">
        <v>4387</v>
      </c>
      <c r="E1814" t="s">
        <v>4388</v>
      </c>
      <c r="F1814" t="s">
        <v>295</v>
      </c>
      <c r="G1814" t="s">
        <v>4389</v>
      </c>
      <c r="H1814" s="104">
        <v>141.6</v>
      </c>
    </row>
    <row r="1815" spans="1:8" ht="15" customHeight="1" x14ac:dyDescent="0.25">
      <c r="A1815" t="s">
        <v>6</v>
      </c>
      <c r="B1815" t="s">
        <v>292</v>
      </c>
      <c r="C1815" s="101">
        <v>2007061</v>
      </c>
      <c r="D1815" s="101" t="s">
        <v>4390</v>
      </c>
      <c r="E1815" t="s">
        <v>4391</v>
      </c>
      <c r="F1815" t="s">
        <v>295</v>
      </c>
      <c r="G1815" t="s">
        <v>4392</v>
      </c>
      <c r="H1815" s="104">
        <v>285.59999999999997</v>
      </c>
    </row>
    <row r="1816" spans="1:8" ht="15" customHeight="1" x14ac:dyDescent="0.25">
      <c r="A1816" t="s">
        <v>6</v>
      </c>
      <c r="B1816" t="s">
        <v>4393</v>
      </c>
      <c r="C1816" s="101">
        <v>2046002</v>
      </c>
      <c r="D1816" s="101" t="s">
        <v>4394</v>
      </c>
      <c r="E1816" t="s">
        <v>4395</v>
      </c>
      <c r="F1816" t="s">
        <v>4396</v>
      </c>
      <c r="G1816" t="s">
        <v>4397</v>
      </c>
      <c r="H1816" s="104">
        <v>391.2</v>
      </c>
    </row>
    <row r="1817" spans="1:8" ht="15" customHeight="1" x14ac:dyDescent="0.25">
      <c r="A1817" t="s">
        <v>6</v>
      </c>
      <c r="B1817" t="s">
        <v>4393</v>
      </c>
      <c r="C1817" s="101">
        <v>2046003</v>
      </c>
      <c r="D1817" s="101" t="s">
        <v>4398</v>
      </c>
      <c r="E1817" t="s">
        <v>4399</v>
      </c>
      <c r="F1817" t="s">
        <v>4396</v>
      </c>
      <c r="G1817" t="s">
        <v>4397</v>
      </c>
      <c r="H1817" s="104">
        <v>494.4</v>
      </c>
    </row>
    <row r="1818" spans="1:8" ht="15" customHeight="1" x14ac:dyDescent="0.25">
      <c r="A1818" t="s">
        <v>6</v>
      </c>
      <c r="B1818" t="s">
        <v>4393</v>
      </c>
      <c r="C1818" s="101">
        <v>2046005</v>
      </c>
      <c r="D1818" s="101" t="s">
        <v>4400</v>
      </c>
      <c r="E1818" t="s">
        <v>4401</v>
      </c>
      <c r="F1818" t="s">
        <v>4396</v>
      </c>
      <c r="G1818" t="s">
        <v>4397</v>
      </c>
      <c r="H1818" s="104">
        <v>824.4</v>
      </c>
    </row>
    <row r="1819" spans="1:8" ht="15" customHeight="1" x14ac:dyDescent="0.25">
      <c r="A1819" t="s">
        <v>6</v>
      </c>
      <c r="B1819" t="s">
        <v>4393</v>
      </c>
      <c r="C1819" s="101">
        <v>2046006</v>
      </c>
      <c r="D1819" s="101" t="s">
        <v>4402</v>
      </c>
      <c r="E1819" t="s">
        <v>4403</v>
      </c>
      <c r="F1819" t="s">
        <v>4396</v>
      </c>
      <c r="G1819" t="s">
        <v>4397</v>
      </c>
      <c r="H1819" s="104">
        <v>1149.5999999999999</v>
      </c>
    </row>
    <row r="1820" spans="1:8" ht="15" customHeight="1" x14ac:dyDescent="0.25">
      <c r="A1820" t="s">
        <v>6</v>
      </c>
      <c r="B1820" t="s">
        <v>4393</v>
      </c>
      <c r="C1820" s="101">
        <v>2046023</v>
      </c>
      <c r="D1820" s="101" t="s">
        <v>4404</v>
      </c>
      <c r="E1820" t="s">
        <v>4405</v>
      </c>
      <c r="F1820" t="s">
        <v>4406</v>
      </c>
      <c r="G1820" t="s">
        <v>4407</v>
      </c>
      <c r="H1820" s="104">
        <v>260.39999999999998</v>
      </c>
    </row>
    <row r="1821" spans="1:8" ht="15" customHeight="1" x14ac:dyDescent="0.25">
      <c r="A1821" t="s">
        <v>6</v>
      </c>
      <c r="B1821" t="s">
        <v>4393</v>
      </c>
      <c r="C1821" s="101">
        <v>2046028</v>
      </c>
      <c r="D1821" s="101" t="s">
        <v>4408</v>
      </c>
      <c r="E1821" t="s">
        <v>4409</v>
      </c>
      <c r="F1821" t="s">
        <v>4410</v>
      </c>
      <c r="G1821" t="s">
        <v>4407</v>
      </c>
      <c r="H1821" s="104">
        <v>571.07999999999993</v>
      </c>
    </row>
    <row r="1822" spans="1:8" ht="15" customHeight="1" x14ac:dyDescent="0.25">
      <c r="A1822" t="s">
        <v>6</v>
      </c>
      <c r="B1822" t="s">
        <v>4393</v>
      </c>
      <c r="C1822" s="101">
        <v>2046534</v>
      </c>
      <c r="D1822" s="101" t="s">
        <v>4411</v>
      </c>
      <c r="E1822" t="s">
        <v>4412</v>
      </c>
      <c r="F1822" t="s">
        <v>4413</v>
      </c>
      <c r="G1822" t="s">
        <v>4414</v>
      </c>
      <c r="H1822" s="104">
        <v>1076.3999999999999</v>
      </c>
    </row>
    <row r="1823" spans="1:8" ht="15" customHeight="1" x14ac:dyDescent="0.25">
      <c r="A1823" t="s">
        <v>6</v>
      </c>
      <c r="B1823" t="s">
        <v>4393</v>
      </c>
      <c r="C1823" s="101">
        <v>2046595</v>
      </c>
      <c r="D1823" s="101" t="s">
        <v>4415</v>
      </c>
      <c r="E1823" t="s">
        <v>4416</v>
      </c>
      <c r="F1823" t="s">
        <v>4417</v>
      </c>
      <c r="G1823" t="s">
        <v>4397</v>
      </c>
      <c r="H1823" s="104">
        <v>863.85599999999999</v>
      </c>
    </row>
    <row r="1824" spans="1:8" ht="15" customHeight="1" x14ac:dyDescent="0.25">
      <c r="A1824" t="s">
        <v>6</v>
      </c>
      <c r="B1824" t="s">
        <v>4393</v>
      </c>
      <c r="C1824" s="101">
        <v>2046596</v>
      </c>
      <c r="D1824" s="101" t="s">
        <v>4418</v>
      </c>
      <c r="E1824" t="s">
        <v>4419</v>
      </c>
      <c r="F1824" t="s">
        <v>4417</v>
      </c>
      <c r="G1824" t="s">
        <v>4397</v>
      </c>
      <c r="H1824" s="104">
        <v>1113.2760000000001</v>
      </c>
    </row>
    <row r="1825" spans="1:8" ht="15" customHeight="1" x14ac:dyDescent="0.25">
      <c r="A1825" t="s">
        <v>6</v>
      </c>
      <c r="B1825" t="s">
        <v>4393</v>
      </c>
      <c r="C1825" s="101">
        <v>2046598</v>
      </c>
      <c r="D1825" s="101" t="s">
        <v>4420</v>
      </c>
      <c r="E1825" t="s">
        <v>4421</v>
      </c>
      <c r="F1825" t="s">
        <v>4417</v>
      </c>
      <c r="G1825" t="s">
        <v>4397</v>
      </c>
      <c r="H1825" s="104">
        <v>1975.4639999999999</v>
      </c>
    </row>
    <row r="1826" spans="1:8" ht="15" customHeight="1" x14ac:dyDescent="0.25">
      <c r="A1826" t="s">
        <v>6</v>
      </c>
      <c r="B1826" t="s">
        <v>4393</v>
      </c>
      <c r="C1826" s="101">
        <v>2046721</v>
      </c>
      <c r="D1826" s="101" t="s">
        <v>4422</v>
      </c>
      <c r="E1826" t="s">
        <v>4423</v>
      </c>
      <c r="F1826" t="s">
        <v>4424</v>
      </c>
      <c r="G1826" t="s">
        <v>4425</v>
      </c>
      <c r="H1826" s="104">
        <v>2485.5719999999997</v>
      </c>
    </row>
    <row r="1827" spans="1:8" ht="15" customHeight="1" x14ac:dyDescent="0.25">
      <c r="A1827" t="s">
        <v>6</v>
      </c>
      <c r="B1827" t="s">
        <v>4393</v>
      </c>
      <c r="C1827" s="101">
        <v>2046722</v>
      </c>
      <c r="D1827" s="101" t="s">
        <v>4426</v>
      </c>
      <c r="E1827" t="s">
        <v>4427</v>
      </c>
      <c r="F1827" t="s">
        <v>4424</v>
      </c>
      <c r="G1827" t="s">
        <v>4428</v>
      </c>
      <c r="H1827" s="104">
        <v>3490.7999999999997</v>
      </c>
    </row>
    <row r="1828" spans="1:8" ht="15" customHeight="1" x14ac:dyDescent="0.25">
      <c r="A1828" t="s">
        <v>6</v>
      </c>
      <c r="B1828" t="s">
        <v>4393</v>
      </c>
      <c r="C1828" s="101">
        <v>2046723</v>
      </c>
      <c r="D1828" s="101" t="s">
        <v>4429</v>
      </c>
      <c r="E1828" t="s">
        <v>4430</v>
      </c>
      <c r="F1828" t="s">
        <v>4424</v>
      </c>
      <c r="G1828" t="s">
        <v>4425</v>
      </c>
      <c r="H1828" s="104">
        <v>4091.3399999999997</v>
      </c>
    </row>
    <row r="1829" spans="1:8" ht="15" customHeight="1" x14ac:dyDescent="0.25">
      <c r="A1829" t="s">
        <v>6</v>
      </c>
      <c r="B1829" t="s">
        <v>4393</v>
      </c>
      <c r="C1829" s="101">
        <v>2046753</v>
      </c>
      <c r="D1829" s="101" t="s">
        <v>4431</v>
      </c>
      <c r="E1829" t="s">
        <v>4432</v>
      </c>
      <c r="F1829" t="s">
        <v>4424</v>
      </c>
      <c r="G1829" t="s">
        <v>4433</v>
      </c>
      <c r="H1829" s="104">
        <v>4948.9679999999998</v>
      </c>
    </row>
    <row r="1830" spans="1:8" ht="15" customHeight="1" x14ac:dyDescent="0.25">
      <c r="A1830" t="s">
        <v>6</v>
      </c>
      <c r="B1830" t="s">
        <v>4393</v>
      </c>
      <c r="C1830" s="101">
        <v>2046761</v>
      </c>
      <c r="D1830" s="101" t="s">
        <v>4434</v>
      </c>
      <c r="E1830" t="s">
        <v>4435</v>
      </c>
      <c r="F1830" t="s">
        <v>4436</v>
      </c>
      <c r="G1830" t="s">
        <v>4437</v>
      </c>
      <c r="H1830" s="104">
        <v>5516.4</v>
      </c>
    </row>
    <row r="1831" spans="1:8" ht="15" customHeight="1" x14ac:dyDescent="0.25">
      <c r="A1831" t="s">
        <v>6</v>
      </c>
      <c r="B1831" t="s">
        <v>4393</v>
      </c>
      <c r="C1831" s="101">
        <v>2046770</v>
      </c>
      <c r="D1831" s="101" t="s">
        <v>4438</v>
      </c>
      <c r="E1831" t="s">
        <v>4439</v>
      </c>
      <c r="F1831" t="s">
        <v>4440</v>
      </c>
      <c r="G1831" t="s">
        <v>4407</v>
      </c>
      <c r="H1831" s="104">
        <v>1760.7839999999999</v>
      </c>
    </row>
    <row r="1832" spans="1:8" ht="15" customHeight="1" x14ac:dyDescent="0.25">
      <c r="A1832" t="s">
        <v>6</v>
      </c>
      <c r="B1832" t="s">
        <v>4393</v>
      </c>
      <c r="C1832" s="101">
        <v>2046772</v>
      </c>
      <c r="D1832" s="101" t="s">
        <v>4441</v>
      </c>
      <c r="E1832" t="s">
        <v>4442</v>
      </c>
      <c r="F1832" t="s">
        <v>4440</v>
      </c>
      <c r="G1832" t="s">
        <v>4407</v>
      </c>
      <c r="H1832" s="104">
        <v>2060.4</v>
      </c>
    </row>
    <row r="1833" spans="1:8" ht="15" customHeight="1" x14ac:dyDescent="0.25">
      <c r="A1833" t="s">
        <v>6</v>
      </c>
      <c r="B1833" t="s">
        <v>4393</v>
      </c>
      <c r="C1833" s="101">
        <v>2046773</v>
      </c>
      <c r="D1833" s="101" t="s">
        <v>4443</v>
      </c>
      <c r="E1833" t="s">
        <v>4444</v>
      </c>
      <c r="F1833" t="s">
        <v>4440</v>
      </c>
      <c r="G1833" t="s">
        <v>4407</v>
      </c>
      <c r="H1833" s="104">
        <v>2423.2800000000002</v>
      </c>
    </row>
    <row r="1834" spans="1:8" ht="15" customHeight="1" x14ac:dyDescent="0.25">
      <c r="A1834" t="s">
        <v>6</v>
      </c>
      <c r="B1834" t="s">
        <v>4393</v>
      </c>
      <c r="C1834" s="101">
        <v>2046774</v>
      </c>
      <c r="D1834" s="101" t="s">
        <v>4445</v>
      </c>
      <c r="E1834" t="s">
        <v>4446</v>
      </c>
      <c r="F1834" t="s">
        <v>4440</v>
      </c>
      <c r="G1834" t="s">
        <v>4407</v>
      </c>
      <c r="H1834" s="104">
        <v>2698.26</v>
      </c>
    </row>
    <row r="1835" spans="1:8" ht="15" customHeight="1" x14ac:dyDescent="0.25">
      <c r="A1835" t="s">
        <v>6</v>
      </c>
      <c r="B1835" t="s">
        <v>4393</v>
      </c>
      <c r="C1835" s="101">
        <v>2046841</v>
      </c>
      <c r="D1835" s="101" t="s">
        <v>4447</v>
      </c>
      <c r="E1835" t="s">
        <v>4448</v>
      </c>
      <c r="F1835" t="s">
        <v>4449</v>
      </c>
      <c r="G1835" t="s">
        <v>4450</v>
      </c>
      <c r="H1835" s="104">
        <v>499.2</v>
      </c>
    </row>
    <row r="1836" spans="1:8" ht="15" customHeight="1" x14ac:dyDescent="0.25">
      <c r="A1836" t="s">
        <v>6</v>
      </c>
      <c r="B1836" t="s">
        <v>4393</v>
      </c>
      <c r="C1836" s="101">
        <v>2046842</v>
      </c>
      <c r="D1836" s="101" t="s">
        <v>4451</v>
      </c>
      <c r="E1836" t="s">
        <v>4452</v>
      </c>
      <c r="F1836" t="s">
        <v>4449</v>
      </c>
      <c r="G1836" t="s">
        <v>4450</v>
      </c>
      <c r="H1836" s="104">
        <v>822</v>
      </c>
    </row>
    <row r="1837" spans="1:8" ht="15" customHeight="1" x14ac:dyDescent="0.25">
      <c r="A1837" t="s">
        <v>6</v>
      </c>
      <c r="B1837" t="s">
        <v>4393</v>
      </c>
      <c r="C1837" s="101">
        <v>2046843</v>
      </c>
      <c r="D1837" s="101" t="s">
        <v>4453</v>
      </c>
      <c r="E1837" t="s">
        <v>4454</v>
      </c>
      <c r="F1837" t="s">
        <v>4449</v>
      </c>
      <c r="G1837" t="s">
        <v>4450</v>
      </c>
      <c r="H1837" s="104">
        <v>1089.5999999999999</v>
      </c>
    </row>
    <row r="1838" spans="1:8" ht="15" customHeight="1" x14ac:dyDescent="0.25">
      <c r="A1838" t="s">
        <v>6</v>
      </c>
      <c r="B1838" t="s">
        <v>4393</v>
      </c>
      <c r="C1838" s="101">
        <v>2046844</v>
      </c>
      <c r="D1838" s="101" t="s">
        <v>4455</v>
      </c>
      <c r="E1838" t="s">
        <v>4456</v>
      </c>
      <c r="F1838" t="s">
        <v>4449</v>
      </c>
      <c r="G1838" t="s">
        <v>4450</v>
      </c>
      <c r="H1838" s="104">
        <v>1393.2</v>
      </c>
    </row>
    <row r="1839" spans="1:8" ht="15" customHeight="1" x14ac:dyDescent="0.25">
      <c r="A1839" t="s">
        <v>6</v>
      </c>
      <c r="B1839" t="s">
        <v>4393</v>
      </c>
      <c r="C1839" s="101">
        <v>2047839</v>
      </c>
      <c r="D1839" s="101" t="s">
        <v>4457</v>
      </c>
      <c r="E1839" t="s">
        <v>4458</v>
      </c>
      <c r="F1839" t="s">
        <v>4459</v>
      </c>
      <c r="G1839" t="s">
        <v>4460</v>
      </c>
      <c r="H1839" s="104">
        <v>96</v>
      </c>
    </row>
    <row r="1840" spans="1:8" ht="15" customHeight="1" x14ac:dyDescent="0.25">
      <c r="A1840" t="s">
        <v>6</v>
      </c>
      <c r="B1840" t="s">
        <v>4461</v>
      </c>
      <c r="C1840" s="101">
        <v>2048779</v>
      </c>
      <c r="D1840" s="101" t="s">
        <v>4462</v>
      </c>
      <c r="E1840" t="s">
        <v>4463</v>
      </c>
      <c r="F1840" t="s">
        <v>4464</v>
      </c>
      <c r="G1840" t="s">
        <v>4465</v>
      </c>
      <c r="H1840" s="104">
        <v>25.2</v>
      </c>
    </row>
    <row r="1841" spans="1:8" ht="15" customHeight="1" x14ac:dyDescent="0.25">
      <c r="A1841" t="s">
        <v>6</v>
      </c>
      <c r="B1841" t="s">
        <v>310</v>
      </c>
      <c r="C1841" s="101">
        <v>2054450</v>
      </c>
      <c r="D1841" s="101" t="s">
        <v>312</v>
      </c>
      <c r="E1841" t="s">
        <v>4466</v>
      </c>
      <c r="F1841" t="s">
        <v>314</v>
      </c>
      <c r="G1841" t="s">
        <v>315</v>
      </c>
      <c r="H1841" s="104">
        <v>32.4</v>
      </c>
    </row>
    <row r="1842" spans="1:8" ht="15" customHeight="1" x14ac:dyDescent="0.25">
      <c r="A1842" t="s">
        <v>6</v>
      </c>
      <c r="B1842" t="s">
        <v>310</v>
      </c>
      <c r="C1842" s="101">
        <v>2054458</v>
      </c>
      <c r="D1842" s="101" t="s">
        <v>321</v>
      </c>
      <c r="E1842" t="s">
        <v>4467</v>
      </c>
      <c r="F1842" t="s">
        <v>314</v>
      </c>
      <c r="G1842" t="s">
        <v>323</v>
      </c>
      <c r="H1842" s="104">
        <v>66</v>
      </c>
    </row>
    <row r="1843" spans="1:8" ht="15" customHeight="1" x14ac:dyDescent="0.25">
      <c r="A1843" t="s">
        <v>6</v>
      </c>
      <c r="B1843" t="s">
        <v>310</v>
      </c>
      <c r="C1843" s="101">
        <v>2054485</v>
      </c>
      <c r="D1843" s="101" t="s">
        <v>325</v>
      </c>
      <c r="E1843" t="s">
        <v>326</v>
      </c>
      <c r="F1843" t="s">
        <v>327</v>
      </c>
      <c r="G1843" t="s">
        <v>328</v>
      </c>
      <c r="H1843" s="104">
        <v>15.36</v>
      </c>
    </row>
    <row r="1844" spans="1:8" ht="15" customHeight="1" x14ac:dyDescent="0.25">
      <c r="A1844" t="s">
        <v>6</v>
      </c>
      <c r="B1844" t="s">
        <v>310</v>
      </c>
      <c r="C1844" s="101">
        <v>2054507</v>
      </c>
      <c r="D1844" s="101" t="s">
        <v>4468</v>
      </c>
      <c r="E1844" t="s">
        <v>4469</v>
      </c>
      <c r="F1844" t="s">
        <v>327</v>
      </c>
      <c r="G1844" t="s">
        <v>328</v>
      </c>
      <c r="H1844" s="104">
        <v>21.720000000000002</v>
      </c>
    </row>
    <row r="1845" spans="1:8" ht="15" customHeight="1" x14ac:dyDescent="0.25">
      <c r="A1845" t="s">
        <v>6</v>
      </c>
      <c r="B1845" t="s">
        <v>310</v>
      </c>
      <c r="C1845" s="101">
        <v>2054523</v>
      </c>
      <c r="D1845" s="101" t="s">
        <v>4470</v>
      </c>
      <c r="E1845" t="s">
        <v>4471</v>
      </c>
      <c r="F1845" t="s">
        <v>327</v>
      </c>
      <c r="G1845" t="s">
        <v>4472</v>
      </c>
      <c r="H1845" s="104">
        <v>33.839999999999996</v>
      </c>
    </row>
    <row r="1846" spans="1:8" ht="15" customHeight="1" x14ac:dyDescent="0.25">
      <c r="A1846" t="s">
        <v>6</v>
      </c>
      <c r="B1846" t="s">
        <v>310</v>
      </c>
      <c r="C1846" s="101">
        <v>2054530</v>
      </c>
      <c r="D1846" s="101" t="s">
        <v>4473</v>
      </c>
      <c r="E1846" t="s">
        <v>4474</v>
      </c>
      <c r="F1846" t="s">
        <v>331</v>
      </c>
      <c r="G1846" t="s">
        <v>4475</v>
      </c>
      <c r="H1846" s="104">
        <v>293.43599999999998</v>
      </c>
    </row>
    <row r="1847" spans="1:8" ht="15" customHeight="1" x14ac:dyDescent="0.25">
      <c r="A1847" t="s">
        <v>6</v>
      </c>
      <c r="B1847" t="s">
        <v>310</v>
      </c>
      <c r="C1847" s="101">
        <v>2054534</v>
      </c>
      <c r="D1847" s="101" t="s">
        <v>4476</v>
      </c>
      <c r="E1847" t="s">
        <v>4477</v>
      </c>
      <c r="F1847" t="s">
        <v>331</v>
      </c>
      <c r="G1847" t="s">
        <v>4478</v>
      </c>
      <c r="H1847" s="104">
        <v>239.01599999999999</v>
      </c>
    </row>
    <row r="1848" spans="1:8" ht="15" customHeight="1" x14ac:dyDescent="0.25">
      <c r="A1848" t="s">
        <v>6</v>
      </c>
      <c r="B1848" t="s">
        <v>310</v>
      </c>
      <c r="C1848" s="101">
        <v>2054540</v>
      </c>
      <c r="D1848" s="101" t="s">
        <v>4479</v>
      </c>
      <c r="E1848" t="s">
        <v>4480</v>
      </c>
      <c r="F1848" t="s">
        <v>331</v>
      </c>
      <c r="G1848" t="s">
        <v>4481</v>
      </c>
      <c r="H1848" s="104">
        <v>69.372</v>
      </c>
    </row>
    <row r="1849" spans="1:8" ht="15" customHeight="1" x14ac:dyDescent="0.25">
      <c r="A1849" t="s">
        <v>6</v>
      </c>
      <c r="B1849" t="s">
        <v>310</v>
      </c>
      <c r="C1849" s="101">
        <v>2054542</v>
      </c>
      <c r="D1849" s="101" t="s">
        <v>4482</v>
      </c>
      <c r="E1849" t="s">
        <v>4483</v>
      </c>
      <c r="F1849" t="s">
        <v>331</v>
      </c>
      <c r="G1849" t="s">
        <v>4481</v>
      </c>
      <c r="H1849" s="104">
        <v>37.524000000000001</v>
      </c>
    </row>
    <row r="1850" spans="1:8" ht="15" customHeight="1" x14ac:dyDescent="0.25">
      <c r="A1850" t="s">
        <v>6</v>
      </c>
      <c r="B1850" t="s">
        <v>310</v>
      </c>
      <c r="C1850" s="101">
        <v>2054544</v>
      </c>
      <c r="D1850" s="101" t="s">
        <v>4484</v>
      </c>
      <c r="E1850" t="s">
        <v>4485</v>
      </c>
      <c r="F1850" t="s">
        <v>331</v>
      </c>
      <c r="G1850" t="s">
        <v>4481</v>
      </c>
      <c r="H1850" s="104">
        <v>67.608000000000004</v>
      </c>
    </row>
    <row r="1851" spans="1:8" ht="15" customHeight="1" x14ac:dyDescent="0.25">
      <c r="A1851" t="s">
        <v>6</v>
      </c>
      <c r="B1851" t="s">
        <v>4486</v>
      </c>
      <c r="C1851" s="101">
        <v>2149010</v>
      </c>
      <c r="D1851" s="101" t="s">
        <v>4487</v>
      </c>
      <c r="E1851" t="s">
        <v>4488</v>
      </c>
      <c r="F1851" t="s">
        <v>4489</v>
      </c>
      <c r="G1851" t="s">
        <v>4490</v>
      </c>
      <c r="H1851" s="104">
        <v>12.839999999999998</v>
      </c>
    </row>
    <row r="1852" spans="1:8" ht="15" customHeight="1" x14ac:dyDescent="0.25">
      <c r="A1852" t="s">
        <v>6</v>
      </c>
      <c r="B1852" t="s">
        <v>4486</v>
      </c>
      <c r="C1852" s="101">
        <v>2149016</v>
      </c>
      <c r="D1852" s="101" t="s">
        <v>4491</v>
      </c>
      <c r="E1852" t="s">
        <v>4492</v>
      </c>
      <c r="F1852" t="s">
        <v>4489</v>
      </c>
      <c r="G1852" t="s">
        <v>4490</v>
      </c>
      <c r="H1852" s="104">
        <v>20.88</v>
      </c>
    </row>
    <row r="1853" spans="1:8" ht="15" customHeight="1" x14ac:dyDescent="0.25">
      <c r="A1853" t="s">
        <v>6</v>
      </c>
      <c r="B1853" t="s">
        <v>4486</v>
      </c>
      <c r="C1853" s="101">
        <v>2204541</v>
      </c>
      <c r="D1853" s="101" t="s">
        <v>4493</v>
      </c>
      <c r="E1853" t="s">
        <v>4494</v>
      </c>
      <c r="F1853" t="s">
        <v>4495</v>
      </c>
      <c r="G1853" t="s">
        <v>4496</v>
      </c>
      <c r="H1853" s="104">
        <v>108.36</v>
      </c>
    </row>
    <row r="1854" spans="1:8" ht="15" customHeight="1" x14ac:dyDescent="0.25">
      <c r="A1854" t="s">
        <v>6</v>
      </c>
      <c r="B1854" t="s">
        <v>4486</v>
      </c>
      <c r="C1854" s="101">
        <v>2204983</v>
      </c>
      <c r="D1854" s="101" t="s">
        <v>4497</v>
      </c>
      <c r="E1854" t="s">
        <v>4498</v>
      </c>
      <c r="F1854" t="s">
        <v>4495</v>
      </c>
      <c r="G1854" t="s">
        <v>4499</v>
      </c>
      <c r="H1854" s="104">
        <v>108.36</v>
      </c>
    </row>
    <row r="1855" spans="1:8" ht="15" customHeight="1" x14ac:dyDescent="0.25">
      <c r="A1855" t="s">
        <v>6</v>
      </c>
      <c r="B1855" t="s">
        <v>4486</v>
      </c>
      <c r="C1855" s="101">
        <v>2205017</v>
      </c>
      <c r="D1855" s="101">
        <v>2032</v>
      </c>
      <c r="E1855" t="s">
        <v>4500</v>
      </c>
      <c r="F1855" t="s">
        <v>4495</v>
      </c>
      <c r="G1855" t="s">
        <v>4501</v>
      </c>
      <c r="H1855" s="104">
        <v>67.2</v>
      </c>
    </row>
    <row r="1856" spans="1:8" ht="15" customHeight="1" x14ac:dyDescent="0.25">
      <c r="A1856" t="s">
        <v>6</v>
      </c>
      <c r="B1856" t="s">
        <v>4486</v>
      </c>
      <c r="C1856" s="101">
        <v>2205384</v>
      </c>
      <c r="D1856" s="101" t="s">
        <v>4502</v>
      </c>
      <c r="E1856" t="s">
        <v>4503</v>
      </c>
      <c r="F1856" t="s">
        <v>344</v>
      </c>
      <c r="G1856" t="s">
        <v>4504</v>
      </c>
      <c r="H1856" s="104">
        <v>246</v>
      </c>
    </row>
    <row r="1857" spans="1:8" ht="15" customHeight="1" x14ac:dyDescent="0.25">
      <c r="A1857" t="s">
        <v>6</v>
      </c>
      <c r="B1857" t="s">
        <v>398</v>
      </c>
      <c r="C1857" s="101">
        <v>3403076</v>
      </c>
      <c r="D1857" s="101" t="s">
        <v>4505</v>
      </c>
      <c r="E1857" t="s">
        <v>4506</v>
      </c>
      <c r="F1857" t="s">
        <v>4507</v>
      </c>
      <c r="G1857" t="s">
        <v>2705</v>
      </c>
      <c r="H1857" s="104">
        <v>9.1199999999999992</v>
      </c>
    </row>
    <row r="1858" spans="1:8" ht="15" customHeight="1" x14ac:dyDescent="0.25">
      <c r="A1858" t="s">
        <v>6</v>
      </c>
      <c r="B1858" t="s">
        <v>398</v>
      </c>
      <c r="C1858" s="101">
        <v>3453820</v>
      </c>
      <c r="D1858" s="101" t="s">
        <v>4508</v>
      </c>
      <c r="E1858" t="s">
        <v>4509</v>
      </c>
      <c r="F1858" t="s">
        <v>4510</v>
      </c>
      <c r="G1858" t="s">
        <v>4511</v>
      </c>
      <c r="H1858" s="104">
        <v>274.8</v>
      </c>
    </row>
    <row r="1859" spans="1:8" ht="15" customHeight="1" x14ac:dyDescent="0.25">
      <c r="A1859" t="s">
        <v>7</v>
      </c>
      <c r="B1859" t="s">
        <v>405</v>
      </c>
      <c r="C1859" s="101">
        <v>5021656</v>
      </c>
      <c r="D1859" s="101" t="s">
        <v>4512</v>
      </c>
      <c r="E1859" t="s">
        <v>4513</v>
      </c>
      <c r="F1859" t="s">
        <v>4514</v>
      </c>
      <c r="G1859" t="s">
        <v>4515</v>
      </c>
      <c r="H1859" s="104">
        <v>7377.5999999999995</v>
      </c>
    </row>
    <row r="1860" spans="1:8" ht="15" customHeight="1" x14ac:dyDescent="0.25">
      <c r="A1860" t="s">
        <v>7</v>
      </c>
      <c r="B1860" t="s">
        <v>603</v>
      </c>
      <c r="C1860" s="101">
        <v>5207444</v>
      </c>
      <c r="D1860" s="101" t="s">
        <v>4516</v>
      </c>
      <c r="E1860" t="s">
        <v>4517</v>
      </c>
      <c r="F1860" t="s">
        <v>597</v>
      </c>
      <c r="G1860" t="s">
        <v>4518</v>
      </c>
      <c r="H1860" s="104">
        <v>123.48</v>
      </c>
    </row>
    <row r="1861" spans="1:8" ht="15" customHeight="1" x14ac:dyDescent="0.25">
      <c r="A1861" t="s">
        <v>7</v>
      </c>
      <c r="B1861" t="s">
        <v>603</v>
      </c>
      <c r="C1861" s="101">
        <v>5207460</v>
      </c>
      <c r="D1861" s="101" t="s">
        <v>4519</v>
      </c>
      <c r="E1861" t="s">
        <v>4520</v>
      </c>
      <c r="F1861" t="s">
        <v>597</v>
      </c>
      <c r="G1861" t="s">
        <v>4518</v>
      </c>
      <c r="H1861" s="104">
        <v>136.79999999999998</v>
      </c>
    </row>
    <row r="1862" spans="1:8" ht="15" customHeight="1" x14ac:dyDescent="0.25">
      <c r="A1862" t="s">
        <v>7</v>
      </c>
      <c r="B1862" t="s">
        <v>603</v>
      </c>
      <c r="C1862" s="101">
        <v>5215555</v>
      </c>
      <c r="D1862" s="101" t="s">
        <v>4521</v>
      </c>
      <c r="E1862" t="s">
        <v>4522</v>
      </c>
      <c r="F1862" t="s">
        <v>606</v>
      </c>
      <c r="G1862" t="s">
        <v>622</v>
      </c>
      <c r="H1862" s="104">
        <v>1206</v>
      </c>
    </row>
    <row r="1863" spans="1:8" ht="15" customHeight="1" x14ac:dyDescent="0.25">
      <c r="A1863" t="s">
        <v>7</v>
      </c>
      <c r="B1863" t="s">
        <v>603</v>
      </c>
      <c r="C1863" s="101">
        <v>5326303</v>
      </c>
      <c r="D1863" s="101" t="s">
        <v>678</v>
      </c>
      <c r="E1863" t="s">
        <v>679</v>
      </c>
      <c r="F1863" t="s">
        <v>680</v>
      </c>
      <c r="G1863" t="s">
        <v>681</v>
      </c>
      <c r="H1863" s="104">
        <v>300</v>
      </c>
    </row>
    <row r="1864" spans="1:8" ht="15" customHeight="1" x14ac:dyDescent="0.25">
      <c r="A1864" t="s">
        <v>7</v>
      </c>
      <c r="B1864" t="s">
        <v>603</v>
      </c>
      <c r="C1864" s="101">
        <v>5336007</v>
      </c>
      <c r="D1864" s="101" t="s">
        <v>4523</v>
      </c>
      <c r="E1864" t="s">
        <v>4524</v>
      </c>
      <c r="F1864" t="s">
        <v>685</v>
      </c>
      <c r="G1864" t="s">
        <v>4525</v>
      </c>
      <c r="H1864" s="104">
        <v>1214.3999999999999</v>
      </c>
    </row>
    <row r="1865" spans="1:8" ht="15" customHeight="1" x14ac:dyDescent="0.25">
      <c r="A1865" t="s">
        <v>8</v>
      </c>
      <c r="B1865" t="s">
        <v>4526</v>
      </c>
      <c r="C1865" s="101">
        <v>6016596</v>
      </c>
      <c r="D1865" s="101" t="s">
        <v>4527</v>
      </c>
      <c r="E1865" t="s">
        <v>653</v>
      </c>
      <c r="F1865" t="s">
        <v>2091</v>
      </c>
      <c r="G1865" t="s">
        <v>4528</v>
      </c>
      <c r="H1865" s="104">
        <v>149.28</v>
      </c>
    </row>
    <row r="1866" spans="1:8" ht="15" customHeight="1" x14ac:dyDescent="0.25">
      <c r="A1866" t="s">
        <v>8</v>
      </c>
      <c r="B1866" t="s">
        <v>410</v>
      </c>
      <c r="C1866" s="101">
        <v>6018963</v>
      </c>
      <c r="D1866" s="101" t="s">
        <v>4529</v>
      </c>
      <c r="E1866" t="s">
        <v>284</v>
      </c>
      <c r="F1866" t="s">
        <v>284</v>
      </c>
      <c r="G1866" t="s">
        <v>4530</v>
      </c>
      <c r="H1866" s="104">
        <v>1199.1599999999999</v>
      </c>
    </row>
    <row r="1867" spans="1:8" ht="15" customHeight="1" x14ac:dyDescent="0.25">
      <c r="A1867" t="s">
        <v>8</v>
      </c>
      <c r="B1867" t="s">
        <v>865</v>
      </c>
      <c r="C1867" s="101">
        <v>6040252</v>
      </c>
      <c r="D1867" s="101" t="s">
        <v>4531</v>
      </c>
      <c r="E1867" t="s">
        <v>4532</v>
      </c>
      <c r="F1867" t="s">
        <v>868</v>
      </c>
      <c r="G1867" t="s">
        <v>869</v>
      </c>
      <c r="H1867" s="104">
        <v>994.8</v>
      </c>
    </row>
    <row r="1868" spans="1:8" ht="15" customHeight="1" x14ac:dyDescent="0.25">
      <c r="A1868" t="s">
        <v>8</v>
      </c>
      <c r="B1868" t="s">
        <v>865</v>
      </c>
      <c r="C1868" s="101">
        <v>6040254</v>
      </c>
      <c r="D1868" s="101" t="s">
        <v>4533</v>
      </c>
      <c r="E1868" t="s">
        <v>4534</v>
      </c>
      <c r="F1868" t="s">
        <v>868</v>
      </c>
      <c r="G1868" t="s">
        <v>869</v>
      </c>
      <c r="H1868" s="104">
        <v>1177.2</v>
      </c>
    </row>
    <row r="1869" spans="1:8" ht="15" customHeight="1" x14ac:dyDescent="0.25">
      <c r="A1869" t="s">
        <v>8</v>
      </c>
      <c r="B1869" t="s">
        <v>865</v>
      </c>
      <c r="C1869" s="101">
        <v>6040256</v>
      </c>
      <c r="D1869" s="101" t="s">
        <v>4535</v>
      </c>
      <c r="E1869" t="s">
        <v>4536</v>
      </c>
      <c r="F1869" t="s">
        <v>868</v>
      </c>
      <c r="G1869" t="s">
        <v>869</v>
      </c>
      <c r="H1869" s="104">
        <v>1455.6</v>
      </c>
    </row>
    <row r="1870" spans="1:8" ht="15" customHeight="1" x14ac:dyDescent="0.25">
      <c r="A1870" t="s">
        <v>8</v>
      </c>
      <c r="B1870" t="s">
        <v>865</v>
      </c>
      <c r="C1870" s="101">
        <v>6040260</v>
      </c>
      <c r="D1870" s="101" t="s">
        <v>4537</v>
      </c>
      <c r="E1870" t="s">
        <v>4538</v>
      </c>
      <c r="F1870" t="s">
        <v>868</v>
      </c>
      <c r="G1870" t="s">
        <v>869</v>
      </c>
      <c r="H1870" s="104">
        <v>2022</v>
      </c>
    </row>
    <row r="1871" spans="1:8" ht="15" customHeight="1" x14ac:dyDescent="0.25">
      <c r="A1871" t="s">
        <v>8</v>
      </c>
      <c r="B1871" t="s">
        <v>865</v>
      </c>
      <c r="C1871" s="101">
        <v>6043092</v>
      </c>
      <c r="D1871" s="101" t="s">
        <v>4539</v>
      </c>
      <c r="E1871" t="s">
        <v>4540</v>
      </c>
      <c r="F1871" t="s">
        <v>890</v>
      </c>
      <c r="G1871" t="s">
        <v>1474</v>
      </c>
      <c r="H1871" s="104">
        <v>1422</v>
      </c>
    </row>
    <row r="1872" spans="1:8" ht="15" customHeight="1" x14ac:dyDescent="0.25">
      <c r="A1872" t="s">
        <v>8</v>
      </c>
      <c r="B1872" t="s">
        <v>865</v>
      </c>
      <c r="C1872" s="101">
        <v>6043093</v>
      </c>
      <c r="D1872" s="101" t="s">
        <v>4541</v>
      </c>
      <c r="E1872" t="s">
        <v>4542</v>
      </c>
      <c r="F1872" t="s">
        <v>890</v>
      </c>
      <c r="G1872" t="s">
        <v>1474</v>
      </c>
      <c r="H1872" s="104">
        <v>1976.3999999999999</v>
      </c>
    </row>
    <row r="1873" spans="1:8" ht="15" customHeight="1" x14ac:dyDescent="0.25">
      <c r="A1873" t="s">
        <v>8</v>
      </c>
      <c r="B1873" t="s">
        <v>865</v>
      </c>
      <c r="C1873" s="101">
        <v>6043094</v>
      </c>
      <c r="D1873" s="101" t="s">
        <v>4543</v>
      </c>
      <c r="E1873" t="s">
        <v>4544</v>
      </c>
      <c r="F1873" t="s">
        <v>890</v>
      </c>
      <c r="G1873" t="s">
        <v>1474</v>
      </c>
      <c r="H1873" s="104">
        <v>2142</v>
      </c>
    </row>
    <row r="1874" spans="1:8" ht="15" customHeight="1" x14ac:dyDescent="0.25">
      <c r="A1874" t="s">
        <v>8</v>
      </c>
      <c r="B1874" t="s">
        <v>865</v>
      </c>
      <c r="C1874" s="101">
        <v>6043096</v>
      </c>
      <c r="D1874" s="101" t="s">
        <v>4545</v>
      </c>
      <c r="E1874" t="s">
        <v>4546</v>
      </c>
      <c r="F1874" t="s">
        <v>890</v>
      </c>
      <c r="G1874" t="s">
        <v>1474</v>
      </c>
      <c r="H1874" s="104">
        <v>3567.6</v>
      </c>
    </row>
    <row r="1875" spans="1:8" ht="15" customHeight="1" x14ac:dyDescent="0.25">
      <c r="A1875" t="s">
        <v>8</v>
      </c>
      <c r="B1875" t="s">
        <v>865</v>
      </c>
      <c r="C1875" s="101">
        <v>6043098</v>
      </c>
      <c r="D1875" s="101" t="s">
        <v>4547</v>
      </c>
      <c r="E1875" t="s">
        <v>4548</v>
      </c>
      <c r="F1875" t="s">
        <v>890</v>
      </c>
      <c r="G1875" t="s">
        <v>1474</v>
      </c>
      <c r="H1875" s="104">
        <v>4486.8</v>
      </c>
    </row>
    <row r="1876" spans="1:8" ht="15" customHeight="1" x14ac:dyDescent="0.25">
      <c r="A1876" t="s">
        <v>8</v>
      </c>
      <c r="B1876" t="s">
        <v>865</v>
      </c>
      <c r="C1876" s="101">
        <v>6043100</v>
      </c>
      <c r="D1876" s="101" t="s">
        <v>4549</v>
      </c>
      <c r="E1876" t="s">
        <v>4550</v>
      </c>
      <c r="F1876" t="s">
        <v>890</v>
      </c>
      <c r="G1876" t="s">
        <v>1474</v>
      </c>
      <c r="H1876" s="104">
        <v>6660</v>
      </c>
    </row>
    <row r="1877" spans="1:8" ht="15" customHeight="1" x14ac:dyDescent="0.25">
      <c r="A1877" t="s">
        <v>8</v>
      </c>
      <c r="B1877" t="s">
        <v>865</v>
      </c>
      <c r="C1877" s="101">
        <v>6043302</v>
      </c>
      <c r="D1877" s="101" t="s">
        <v>4551</v>
      </c>
      <c r="E1877" t="s">
        <v>4552</v>
      </c>
      <c r="F1877" t="s">
        <v>907</v>
      </c>
      <c r="G1877" t="s">
        <v>908</v>
      </c>
      <c r="H1877" s="104">
        <v>1910.3999999999999</v>
      </c>
    </row>
    <row r="1878" spans="1:8" ht="15" customHeight="1" x14ac:dyDescent="0.25">
      <c r="A1878" t="s">
        <v>8</v>
      </c>
      <c r="B1878" t="s">
        <v>865</v>
      </c>
      <c r="C1878" s="101">
        <v>6043304</v>
      </c>
      <c r="D1878" s="101" t="s">
        <v>4553</v>
      </c>
      <c r="E1878" t="s">
        <v>4554</v>
      </c>
      <c r="F1878" t="s">
        <v>907</v>
      </c>
      <c r="G1878" t="s">
        <v>908</v>
      </c>
      <c r="H1878" s="104">
        <v>2764.7999999999997</v>
      </c>
    </row>
    <row r="1879" spans="1:8" ht="15" customHeight="1" x14ac:dyDescent="0.25">
      <c r="A1879" t="s">
        <v>8</v>
      </c>
      <c r="B1879" t="s">
        <v>865</v>
      </c>
      <c r="C1879" s="101">
        <v>6043306</v>
      </c>
      <c r="D1879" s="101" t="s">
        <v>4555</v>
      </c>
      <c r="E1879" t="s">
        <v>4556</v>
      </c>
      <c r="F1879" t="s">
        <v>907</v>
      </c>
      <c r="G1879" t="s">
        <v>908</v>
      </c>
      <c r="H1879" s="104">
        <v>4021.2</v>
      </c>
    </row>
    <row r="1880" spans="1:8" ht="15" customHeight="1" x14ac:dyDescent="0.25">
      <c r="A1880" t="s">
        <v>8</v>
      </c>
      <c r="B1880" t="s">
        <v>865</v>
      </c>
      <c r="C1880" s="101">
        <v>6043310</v>
      </c>
      <c r="D1880" s="101" t="s">
        <v>4557</v>
      </c>
      <c r="E1880" t="s">
        <v>4558</v>
      </c>
      <c r="F1880" t="s">
        <v>907</v>
      </c>
      <c r="G1880" t="s">
        <v>908</v>
      </c>
      <c r="H1880" s="104">
        <v>9271.1999999999989</v>
      </c>
    </row>
    <row r="1881" spans="1:8" ht="15" customHeight="1" x14ac:dyDescent="0.25">
      <c r="A1881" t="s">
        <v>8</v>
      </c>
      <c r="B1881" t="s">
        <v>865</v>
      </c>
      <c r="C1881" s="101">
        <v>6043660</v>
      </c>
      <c r="D1881" s="101" t="s">
        <v>4559</v>
      </c>
      <c r="E1881" t="s">
        <v>4560</v>
      </c>
      <c r="F1881" t="s">
        <v>917</v>
      </c>
      <c r="G1881" t="s">
        <v>918</v>
      </c>
      <c r="H1881" s="104">
        <v>8806.7999999999993</v>
      </c>
    </row>
    <row r="1882" spans="1:8" ht="15" customHeight="1" x14ac:dyDescent="0.25">
      <c r="A1882" t="s">
        <v>8</v>
      </c>
      <c r="B1882" t="s">
        <v>865</v>
      </c>
      <c r="C1882" s="101">
        <v>6043662</v>
      </c>
      <c r="D1882" s="101" t="s">
        <v>4561</v>
      </c>
      <c r="E1882" t="s">
        <v>4562</v>
      </c>
      <c r="F1882" t="s">
        <v>917</v>
      </c>
      <c r="G1882" t="s">
        <v>918</v>
      </c>
      <c r="H1882" s="104">
        <v>8821.1999999999989</v>
      </c>
    </row>
    <row r="1883" spans="1:8" ht="15" customHeight="1" x14ac:dyDescent="0.25">
      <c r="A1883" t="s">
        <v>8</v>
      </c>
      <c r="B1883" t="s">
        <v>865</v>
      </c>
      <c r="C1883" s="101">
        <v>6043664</v>
      </c>
      <c r="D1883" s="101" t="s">
        <v>4563</v>
      </c>
      <c r="E1883" t="s">
        <v>4564</v>
      </c>
      <c r="F1883" t="s">
        <v>917</v>
      </c>
      <c r="G1883" t="s">
        <v>918</v>
      </c>
      <c r="H1883" s="104">
        <v>11256</v>
      </c>
    </row>
    <row r="1884" spans="1:8" ht="15" customHeight="1" x14ac:dyDescent="0.25">
      <c r="A1884" t="s">
        <v>8</v>
      </c>
      <c r="B1884" t="s">
        <v>865</v>
      </c>
      <c r="C1884" s="101">
        <v>6043682</v>
      </c>
      <c r="D1884" s="101" t="s">
        <v>4565</v>
      </c>
      <c r="E1884" t="s">
        <v>4566</v>
      </c>
      <c r="F1884" t="s">
        <v>927</v>
      </c>
      <c r="G1884" t="s">
        <v>1479</v>
      </c>
      <c r="H1884" s="104">
        <v>1096.8</v>
      </c>
    </row>
    <row r="1885" spans="1:8" ht="15" customHeight="1" x14ac:dyDescent="0.25">
      <c r="A1885" t="s">
        <v>8</v>
      </c>
      <c r="B1885" t="s">
        <v>865</v>
      </c>
      <c r="C1885" s="101">
        <v>6043684</v>
      </c>
      <c r="D1885" s="101" t="s">
        <v>4567</v>
      </c>
      <c r="E1885" t="s">
        <v>4568</v>
      </c>
      <c r="F1885" t="s">
        <v>927</v>
      </c>
      <c r="G1885" t="s">
        <v>1479</v>
      </c>
      <c r="H1885" s="104">
        <v>1668</v>
      </c>
    </row>
    <row r="1886" spans="1:8" ht="15" customHeight="1" x14ac:dyDescent="0.25">
      <c r="A1886" t="s">
        <v>8</v>
      </c>
      <c r="B1886" t="s">
        <v>865</v>
      </c>
      <c r="C1886" s="101">
        <v>6043688</v>
      </c>
      <c r="D1886" s="101" t="s">
        <v>4569</v>
      </c>
      <c r="E1886" t="s">
        <v>4570</v>
      </c>
      <c r="F1886" t="s">
        <v>927</v>
      </c>
      <c r="G1886" t="s">
        <v>1479</v>
      </c>
      <c r="H1886" s="104">
        <v>2733.6</v>
      </c>
    </row>
    <row r="1887" spans="1:8" ht="15" customHeight="1" x14ac:dyDescent="0.25">
      <c r="A1887" t="s">
        <v>8</v>
      </c>
      <c r="B1887" t="s">
        <v>865</v>
      </c>
      <c r="C1887" s="101">
        <v>6043690</v>
      </c>
      <c r="D1887" s="101" t="s">
        <v>4571</v>
      </c>
      <c r="E1887" t="s">
        <v>4572</v>
      </c>
      <c r="F1887" t="s">
        <v>927</v>
      </c>
      <c r="G1887" t="s">
        <v>1479</v>
      </c>
      <c r="H1887" s="104">
        <v>3708</v>
      </c>
    </row>
    <row r="1888" spans="1:8" ht="15" customHeight="1" x14ac:dyDescent="0.25">
      <c r="A1888" t="s">
        <v>8</v>
      </c>
      <c r="B1888" t="s">
        <v>865</v>
      </c>
      <c r="C1888" s="101">
        <v>6043692</v>
      </c>
      <c r="D1888" s="101" t="s">
        <v>4573</v>
      </c>
      <c r="E1888" t="s">
        <v>4574</v>
      </c>
      <c r="F1888" t="s">
        <v>927</v>
      </c>
      <c r="G1888" t="s">
        <v>1479</v>
      </c>
      <c r="H1888" s="104">
        <v>4988.3999999999996</v>
      </c>
    </row>
    <row r="1889" spans="1:8" ht="15" customHeight="1" x14ac:dyDescent="0.25">
      <c r="A1889" t="s">
        <v>8</v>
      </c>
      <c r="B1889" t="s">
        <v>865</v>
      </c>
      <c r="C1889" s="101">
        <v>6049150</v>
      </c>
      <c r="D1889" s="101" t="s">
        <v>4575</v>
      </c>
      <c r="E1889" t="s">
        <v>4576</v>
      </c>
      <c r="F1889" t="s">
        <v>1020</v>
      </c>
      <c r="G1889" t="s">
        <v>4577</v>
      </c>
      <c r="H1889" s="104">
        <v>860.00399999999991</v>
      </c>
    </row>
    <row r="1890" spans="1:8" ht="15" customHeight="1" x14ac:dyDescent="0.25">
      <c r="A1890" t="s">
        <v>8</v>
      </c>
      <c r="B1890" t="s">
        <v>865</v>
      </c>
      <c r="C1890" s="101">
        <v>6049156</v>
      </c>
      <c r="D1890" s="101" t="s">
        <v>4578</v>
      </c>
      <c r="E1890" t="s">
        <v>4579</v>
      </c>
      <c r="F1890" t="s">
        <v>1020</v>
      </c>
      <c r="G1890" t="s">
        <v>1021</v>
      </c>
      <c r="H1890" s="104">
        <v>1627.4159999999999</v>
      </c>
    </row>
    <row r="1891" spans="1:8" ht="15" customHeight="1" x14ac:dyDescent="0.25">
      <c r="A1891" t="s">
        <v>8</v>
      </c>
      <c r="B1891" t="s">
        <v>865</v>
      </c>
      <c r="C1891" s="101">
        <v>6049174</v>
      </c>
      <c r="D1891" s="101" t="s">
        <v>4580</v>
      </c>
      <c r="E1891" t="s">
        <v>4581</v>
      </c>
      <c r="F1891" t="s">
        <v>1020</v>
      </c>
      <c r="G1891" t="s">
        <v>1021</v>
      </c>
      <c r="H1891" s="104">
        <v>2916.36</v>
      </c>
    </row>
    <row r="1892" spans="1:8" ht="15" customHeight="1" x14ac:dyDescent="0.25">
      <c r="A1892" t="s">
        <v>8</v>
      </c>
      <c r="B1892" t="s">
        <v>865</v>
      </c>
      <c r="C1892" s="101">
        <v>6052643</v>
      </c>
      <c r="D1892" s="101" t="s">
        <v>1003</v>
      </c>
      <c r="E1892" t="s">
        <v>1004</v>
      </c>
      <c r="F1892" t="s">
        <v>1020</v>
      </c>
      <c r="G1892" t="s">
        <v>1021</v>
      </c>
      <c r="H1892" s="104">
        <v>1873.2359999999999</v>
      </c>
    </row>
    <row r="1893" spans="1:8" ht="15" customHeight="1" x14ac:dyDescent="0.25">
      <c r="A1893" t="s">
        <v>8</v>
      </c>
      <c r="B1893" t="s">
        <v>865</v>
      </c>
      <c r="C1893" s="101">
        <v>6052650</v>
      </c>
      <c r="D1893" s="101" t="s">
        <v>1006</v>
      </c>
      <c r="E1893" t="s">
        <v>1007</v>
      </c>
      <c r="F1893" t="s">
        <v>1020</v>
      </c>
      <c r="G1893" t="s">
        <v>1021</v>
      </c>
      <c r="H1893" s="104">
        <v>2730.1439999999998</v>
      </c>
    </row>
    <row r="1894" spans="1:8" ht="15" customHeight="1" x14ac:dyDescent="0.25">
      <c r="A1894" t="s">
        <v>8</v>
      </c>
      <c r="B1894" t="s">
        <v>865</v>
      </c>
      <c r="C1894" s="101">
        <v>6052656</v>
      </c>
      <c r="D1894" s="101" t="s">
        <v>1009</v>
      </c>
      <c r="E1894" t="s">
        <v>1010</v>
      </c>
      <c r="F1894" t="s">
        <v>1020</v>
      </c>
      <c r="G1894" t="s">
        <v>1021</v>
      </c>
      <c r="H1894" s="104">
        <v>3846.1439999999998</v>
      </c>
    </row>
    <row r="1895" spans="1:8" ht="15" customHeight="1" x14ac:dyDescent="0.25">
      <c r="A1895" t="s">
        <v>8</v>
      </c>
      <c r="B1895" t="s">
        <v>865</v>
      </c>
      <c r="C1895" s="101">
        <v>6052709</v>
      </c>
      <c r="D1895" s="101" t="s">
        <v>985</v>
      </c>
      <c r="E1895" t="s">
        <v>986</v>
      </c>
      <c r="F1895" t="s">
        <v>978</v>
      </c>
      <c r="G1895" t="s">
        <v>4582</v>
      </c>
      <c r="H1895" s="104">
        <v>3287.4360000000001</v>
      </c>
    </row>
    <row r="1896" spans="1:8" ht="15" customHeight="1" x14ac:dyDescent="0.25">
      <c r="A1896" t="s">
        <v>8</v>
      </c>
      <c r="B1896" t="s">
        <v>865</v>
      </c>
      <c r="C1896" s="101">
        <v>6052712</v>
      </c>
      <c r="D1896" s="101" t="s">
        <v>989</v>
      </c>
      <c r="E1896" t="s">
        <v>990</v>
      </c>
      <c r="F1896" t="s">
        <v>978</v>
      </c>
      <c r="G1896" t="s">
        <v>4582</v>
      </c>
      <c r="H1896" s="104">
        <v>4541.8919999999998</v>
      </c>
    </row>
    <row r="1897" spans="1:8" ht="15" customHeight="1" x14ac:dyDescent="0.25">
      <c r="A1897" t="s">
        <v>8</v>
      </c>
      <c r="B1897" t="s">
        <v>865</v>
      </c>
      <c r="C1897" s="101">
        <v>6056148</v>
      </c>
      <c r="D1897" s="101" t="s">
        <v>4583</v>
      </c>
      <c r="E1897" t="s">
        <v>4584</v>
      </c>
      <c r="F1897" t="s">
        <v>4585</v>
      </c>
      <c r="G1897" t="s">
        <v>4586</v>
      </c>
      <c r="H1897" s="104">
        <v>5455.0079999999998</v>
      </c>
    </row>
    <row r="1898" spans="1:8" ht="15" customHeight="1" x14ac:dyDescent="0.25">
      <c r="A1898" t="s">
        <v>8</v>
      </c>
      <c r="B1898" t="s">
        <v>865</v>
      </c>
      <c r="C1898" s="101">
        <v>6056229</v>
      </c>
      <c r="D1898" s="101" t="s">
        <v>4587</v>
      </c>
      <c r="E1898" t="s">
        <v>4588</v>
      </c>
      <c r="F1898" t="s">
        <v>4585</v>
      </c>
      <c r="G1898" t="s">
        <v>4586</v>
      </c>
      <c r="H1898" s="104">
        <v>6930.54</v>
      </c>
    </row>
    <row r="1899" spans="1:8" ht="15" customHeight="1" x14ac:dyDescent="0.25">
      <c r="A1899" t="s">
        <v>8</v>
      </c>
      <c r="B1899" t="s">
        <v>865</v>
      </c>
      <c r="C1899" s="101">
        <v>6056806</v>
      </c>
      <c r="D1899" s="101" t="s">
        <v>4589</v>
      </c>
      <c r="E1899" t="s">
        <v>4590</v>
      </c>
      <c r="F1899" t="s">
        <v>4585</v>
      </c>
      <c r="G1899" t="s">
        <v>4586</v>
      </c>
      <c r="H1899" s="104">
        <v>9943.6679999999997</v>
      </c>
    </row>
    <row r="1900" spans="1:8" ht="15" customHeight="1" x14ac:dyDescent="0.25">
      <c r="A1900" t="s">
        <v>8</v>
      </c>
      <c r="B1900" t="s">
        <v>865</v>
      </c>
      <c r="C1900" s="101">
        <v>6056997</v>
      </c>
      <c r="D1900" s="101" t="s">
        <v>4591</v>
      </c>
      <c r="E1900" t="s">
        <v>4592</v>
      </c>
      <c r="F1900" t="s">
        <v>4585</v>
      </c>
      <c r="G1900" t="s">
        <v>4586</v>
      </c>
      <c r="H1900" s="104">
        <v>11996.555999999999</v>
      </c>
    </row>
    <row r="1901" spans="1:8" ht="15" customHeight="1" x14ac:dyDescent="0.25">
      <c r="A1901" t="s">
        <v>8</v>
      </c>
      <c r="B1901" t="s">
        <v>4526</v>
      </c>
      <c r="C1901" s="101">
        <v>6062282</v>
      </c>
      <c r="D1901" s="101" t="s">
        <v>4593</v>
      </c>
      <c r="E1901" t="s">
        <v>4594</v>
      </c>
      <c r="F1901" t="s">
        <v>4595</v>
      </c>
      <c r="G1901" t="s">
        <v>4596</v>
      </c>
      <c r="H1901" s="104">
        <v>110.75999999999999</v>
      </c>
    </row>
    <row r="1902" spans="1:8" ht="15" customHeight="1" x14ac:dyDescent="0.25">
      <c r="A1902" t="s">
        <v>8</v>
      </c>
      <c r="B1902" t="s">
        <v>4597</v>
      </c>
      <c r="C1902" s="101">
        <v>6066704</v>
      </c>
      <c r="D1902" s="101" t="s">
        <v>4598</v>
      </c>
      <c r="E1902" t="s">
        <v>4599</v>
      </c>
      <c r="F1902" t="s">
        <v>4600</v>
      </c>
      <c r="G1902" t="s">
        <v>4601</v>
      </c>
      <c r="H1902" s="104">
        <v>210.93600000000001</v>
      </c>
    </row>
    <row r="1903" spans="1:8" ht="15" customHeight="1" x14ac:dyDescent="0.25">
      <c r="A1903" t="s">
        <v>8</v>
      </c>
      <c r="B1903" t="s">
        <v>865</v>
      </c>
      <c r="C1903" s="101">
        <v>6067091</v>
      </c>
      <c r="D1903" s="101" t="s">
        <v>4602</v>
      </c>
      <c r="E1903" t="s">
        <v>4603</v>
      </c>
      <c r="F1903" t="s">
        <v>1408</v>
      </c>
      <c r="G1903" t="s">
        <v>1409</v>
      </c>
      <c r="H1903" s="104">
        <v>126</v>
      </c>
    </row>
    <row r="1904" spans="1:8" ht="15" customHeight="1" x14ac:dyDescent="0.25">
      <c r="A1904" t="s">
        <v>8</v>
      </c>
      <c r="B1904" t="s">
        <v>865</v>
      </c>
      <c r="C1904" s="101">
        <v>6067117</v>
      </c>
      <c r="D1904" s="101" t="s">
        <v>4604</v>
      </c>
      <c r="E1904" t="s">
        <v>4605</v>
      </c>
      <c r="F1904" t="s">
        <v>884</v>
      </c>
      <c r="G1904" t="s">
        <v>1414</v>
      </c>
      <c r="H1904" s="104">
        <v>224.4</v>
      </c>
    </row>
    <row r="1905" spans="1:8" ht="15" customHeight="1" x14ac:dyDescent="0.25">
      <c r="A1905" t="s">
        <v>8</v>
      </c>
      <c r="B1905" t="s">
        <v>865</v>
      </c>
      <c r="C1905" s="101">
        <v>6072909</v>
      </c>
      <c r="D1905" s="101" t="s">
        <v>4606</v>
      </c>
      <c r="E1905" t="s">
        <v>4607</v>
      </c>
      <c r="F1905" t="s">
        <v>1452</v>
      </c>
      <c r="G1905" t="s">
        <v>1453</v>
      </c>
      <c r="H1905" s="104">
        <v>969.25199999999995</v>
      </c>
    </row>
    <row r="1906" spans="1:8" ht="15" customHeight="1" x14ac:dyDescent="0.25">
      <c r="A1906" t="s">
        <v>8</v>
      </c>
      <c r="B1906" t="s">
        <v>865</v>
      </c>
      <c r="C1906" s="101">
        <v>6077519</v>
      </c>
      <c r="D1906" s="101" t="s">
        <v>4608</v>
      </c>
      <c r="E1906" t="s">
        <v>4609</v>
      </c>
      <c r="F1906" t="s">
        <v>890</v>
      </c>
      <c r="G1906" t="s">
        <v>1474</v>
      </c>
      <c r="H1906" s="104">
        <v>807.95999999999992</v>
      </c>
    </row>
    <row r="1907" spans="1:8" ht="15" customHeight="1" x14ac:dyDescent="0.25">
      <c r="A1907" t="s">
        <v>8</v>
      </c>
      <c r="B1907" t="s">
        <v>865</v>
      </c>
      <c r="C1907" s="101">
        <v>6077537</v>
      </c>
      <c r="D1907" s="101" t="s">
        <v>4610</v>
      </c>
      <c r="E1907" t="s">
        <v>4611</v>
      </c>
      <c r="F1907" t="s">
        <v>890</v>
      </c>
      <c r="G1907" t="s">
        <v>1474</v>
      </c>
      <c r="H1907" s="104">
        <v>3462</v>
      </c>
    </row>
    <row r="1908" spans="1:8" ht="15" customHeight="1" x14ac:dyDescent="0.25">
      <c r="A1908" t="s">
        <v>8</v>
      </c>
      <c r="B1908" t="s">
        <v>865</v>
      </c>
      <c r="C1908" s="101">
        <v>6077619</v>
      </c>
      <c r="D1908" s="101" t="s">
        <v>4612</v>
      </c>
      <c r="E1908" t="s">
        <v>4613</v>
      </c>
      <c r="F1908" t="s">
        <v>927</v>
      </c>
      <c r="G1908" t="s">
        <v>1479</v>
      </c>
      <c r="H1908" s="104">
        <v>2416.7999999999997</v>
      </c>
    </row>
    <row r="1909" spans="1:8" ht="15" customHeight="1" x14ac:dyDescent="0.25">
      <c r="A1909" t="s">
        <v>8</v>
      </c>
      <c r="B1909" t="s">
        <v>865</v>
      </c>
      <c r="C1909" s="101">
        <v>6077713</v>
      </c>
      <c r="D1909" s="101" t="s">
        <v>4614</v>
      </c>
      <c r="E1909" t="s">
        <v>4615</v>
      </c>
      <c r="F1909" t="s">
        <v>868</v>
      </c>
      <c r="G1909" t="s">
        <v>869</v>
      </c>
      <c r="H1909" s="104">
        <v>1086</v>
      </c>
    </row>
    <row r="1910" spans="1:8" ht="15" customHeight="1" x14ac:dyDescent="0.25">
      <c r="A1910" t="s">
        <v>8</v>
      </c>
      <c r="B1910" t="s">
        <v>865</v>
      </c>
      <c r="C1910" s="101">
        <v>6077717</v>
      </c>
      <c r="D1910" s="101" t="s">
        <v>4616</v>
      </c>
      <c r="E1910" t="s">
        <v>4617</v>
      </c>
      <c r="F1910" t="s">
        <v>868</v>
      </c>
      <c r="G1910" t="s">
        <v>869</v>
      </c>
      <c r="H1910" s="104">
        <v>1585.2</v>
      </c>
    </row>
    <row r="1911" spans="1:8" ht="15" customHeight="1" x14ac:dyDescent="0.25">
      <c r="A1911" t="s">
        <v>8</v>
      </c>
      <c r="B1911" t="s">
        <v>865</v>
      </c>
      <c r="C1911" s="101">
        <v>6077719</v>
      </c>
      <c r="D1911" s="101" t="s">
        <v>4618</v>
      </c>
      <c r="E1911" t="s">
        <v>4619</v>
      </c>
      <c r="F1911" t="s">
        <v>868</v>
      </c>
      <c r="G1911" t="s">
        <v>869</v>
      </c>
      <c r="H1911" s="104">
        <v>1605.6</v>
      </c>
    </row>
    <row r="1912" spans="1:8" ht="15" customHeight="1" x14ac:dyDescent="0.25">
      <c r="A1912" t="s">
        <v>8</v>
      </c>
      <c r="B1912" t="s">
        <v>865</v>
      </c>
      <c r="C1912" s="101">
        <v>6077723</v>
      </c>
      <c r="D1912" s="101" t="s">
        <v>4620</v>
      </c>
      <c r="E1912" t="s">
        <v>4621</v>
      </c>
      <c r="F1912" t="s">
        <v>868</v>
      </c>
      <c r="G1912" t="s">
        <v>869</v>
      </c>
      <c r="H1912" s="104">
        <v>2162.4</v>
      </c>
    </row>
    <row r="1913" spans="1:8" ht="15" customHeight="1" x14ac:dyDescent="0.25">
      <c r="A1913" t="s">
        <v>8</v>
      </c>
      <c r="B1913" t="s">
        <v>865</v>
      </c>
      <c r="C1913" s="101">
        <v>6077739</v>
      </c>
      <c r="D1913" s="101" t="s">
        <v>4622</v>
      </c>
      <c r="E1913" t="s">
        <v>4623</v>
      </c>
      <c r="F1913" t="s">
        <v>868</v>
      </c>
      <c r="G1913" t="s">
        <v>869</v>
      </c>
      <c r="H1913" s="104">
        <v>1993.1999999999998</v>
      </c>
    </row>
    <row r="1914" spans="1:8" ht="15" customHeight="1" x14ac:dyDescent="0.25">
      <c r="A1914" t="s">
        <v>8</v>
      </c>
      <c r="B1914" t="s">
        <v>865</v>
      </c>
      <c r="C1914" s="101">
        <v>6077853</v>
      </c>
      <c r="D1914" s="101" t="s">
        <v>4624</v>
      </c>
      <c r="E1914" t="s">
        <v>4625</v>
      </c>
      <c r="F1914" t="s">
        <v>1488</v>
      </c>
      <c r="G1914" t="s">
        <v>1489</v>
      </c>
      <c r="H1914" s="104">
        <v>427.2</v>
      </c>
    </row>
    <row r="1915" spans="1:8" ht="15" customHeight="1" x14ac:dyDescent="0.25">
      <c r="A1915" t="s">
        <v>8</v>
      </c>
      <c r="B1915" t="s">
        <v>865</v>
      </c>
      <c r="C1915" s="101">
        <v>6077919</v>
      </c>
      <c r="D1915" s="101" t="s">
        <v>4626</v>
      </c>
      <c r="E1915" t="s">
        <v>4627</v>
      </c>
      <c r="F1915" t="s">
        <v>4628</v>
      </c>
      <c r="G1915" t="s">
        <v>4629</v>
      </c>
      <c r="H1915" s="104">
        <v>4170</v>
      </c>
    </row>
    <row r="1916" spans="1:8" ht="15" customHeight="1" x14ac:dyDescent="0.25">
      <c r="A1916" t="s">
        <v>8</v>
      </c>
      <c r="B1916" t="s">
        <v>865</v>
      </c>
      <c r="C1916" s="101">
        <v>6085059</v>
      </c>
      <c r="D1916" s="101" t="s">
        <v>4630</v>
      </c>
      <c r="E1916" t="s">
        <v>4631</v>
      </c>
      <c r="F1916" t="s">
        <v>4632</v>
      </c>
      <c r="G1916" t="s">
        <v>4633</v>
      </c>
      <c r="H1916" s="104">
        <v>3975.1080000000002</v>
      </c>
    </row>
    <row r="1917" spans="1:8" ht="15" customHeight="1" x14ac:dyDescent="0.25">
      <c r="A1917" t="s">
        <v>8</v>
      </c>
      <c r="B1917" t="s">
        <v>865</v>
      </c>
      <c r="C1917" s="101">
        <v>6085326</v>
      </c>
      <c r="D1917" s="101" t="s">
        <v>4634</v>
      </c>
      <c r="E1917" t="s">
        <v>4635</v>
      </c>
      <c r="F1917" t="s">
        <v>4632</v>
      </c>
      <c r="G1917" t="s">
        <v>4633</v>
      </c>
      <c r="H1917" s="104">
        <v>2667.9120000000003</v>
      </c>
    </row>
    <row r="1918" spans="1:8" ht="15" customHeight="1" x14ac:dyDescent="0.25">
      <c r="A1918" t="s">
        <v>8</v>
      </c>
      <c r="B1918" t="s">
        <v>865</v>
      </c>
      <c r="C1918" s="101">
        <v>6085369</v>
      </c>
      <c r="D1918" s="101" t="s">
        <v>4636</v>
      </c>
      <c r="E1918" t="s">
        <v>4637</v>
      </c>
      <c r="F1918" t="s">
        <v>4632</v>
      </c>
      <c r="G1918" t="s">
        <v>4633</v>
      </c>
      <c r="H1918" s="104">
        <v>5557.5119999999997</v>
      </c>
    </row>
    <row r="1919" spans="1:8" ht="15" customHeight="1" x14ac:dyDescent="0.25">
      <c r="A1919" t="s">
        <v>8</v>
      </c>
      <c r="B1919" t="s">
        <v>865</v>
      </c>
      <c r="C1919" s="101">
        <v>6086470</v>
      </c>
      <c r="D1919" s="101" t="s">
        <v>4638</v>
      </c>
      <c r="E1919" t="s">
        <v>4639</v>
      </c>
      <c r="F1919" t="s">
        <v>4632</v>
      </c>
      <c r="G1919" t="s">
        <v>4640</v>
      </c>
      <c r="H1919" s="104">
        <v>4254.1319999999996</v>
      </c>
    </row>
    <row r="1920" spans="1:8" ht="15" customHeight="1" x14ac:dyDescent="0.25">
      <c r="A1920" t="s">
        <v>8</v>
      </c>
      <c r="B1920" t="s">
        <v>865</v>
      </c>
      <c r="C1920" s="101">
        <v>6087132</v>
      </c>
      <c r="D1920" s="101" t="s">
        <v>4641</v>
      </c>
      <c r="E1920" t="s">
        <v>4642</v>
      </c>
      <c r="F1920" t="s">
        <v>4643</v>
      </c>
      <c r="G1920" t="s">
        <v>4644</v>
      </c>
      <c r="H1920" s="104">
        <v>3059.7360000000003</v>
      </c>
    </row>
    <row r="1921" spans="1:8" ht="15" customHeight="1" x14ac:dyDescent="0.25">
      <c r="A1921" t="s">
        <v>8</v>
      </c>
      <c r="B1921" t="s">
        <v>865</v>
      </c>
      <c r="C1921" s="101">
        <v>6087140</v>
      </c>
      <c r="D1921" s="101" t="s">
        <v>4645</v>
      </c>
      <c r="E1921" t="s">
        <v>4646</v>
      </c>
      <c r="F1921" t="s">
        <v>4643</v>
      </c>
      <c r="G1921" t="s">
        <v>4644</v>
      </c>
      <c r="H1921" s="104">
        <v>4013.6159999999995</v>
      </c>
    </row>
    <row r="1922" spans="1:8" ht="15" customHeight="1" x14ac:dyDescent="0.25">
      <c r="A1922" t="s">
        <v>8</v>
      </c>
      <c r="B1922" t="s">
        <v>865</v>
      </c>
      <c r="C1922" s="101">
        <v>6087159</v>
      </c>
      <c r="D1922" s="101" t="s">
        <v>4647</v>
      </c>
      <c r="E1922" t="s">
        <v>4648</v>
      </c>
      <c r="F1922" t="s">
        <v>4643</v>
      </c>
      <c r="G1922" t="s">
        <v>4644</v>
      </c>
      <c r="H1922" s="104">
        <v>5672.1839999999993</v>
      </c>
    </row>
    <row r="1923" spans="1:8" ht="15" customHeight="1" x14ac:dyDescent="0.25">
      <c r="A1923" t="s">
        <v>11</v>
      </c>
      <c r="B1923" t="s">
        <v>4649</v>
      </c>
      <c r="C1923" s="101">
        <v>6117341</v>
      </c>
      <c r="D1923" s="101" t="s">
        <v>4650</v>
      </c>
      <c r="E1923" t="s">
        <v>4651</v>
      </c>
      <c r="F1923" t="s">
        <v>4652</v>
      </c>
      <c r="G1923" t="s">
        <v>4653</v>
      </c>
      <c r="H1923" s="104">
        <v>2134.14</v>
      </c>
    </row>
    <row r="1924" spans="1:8" ht="15" customHeight="1" x14ac:dyDescent="0.25">
      <c r="A1924" t="s">
        <v>11</v>
      </c>
      <c r="B1924" t="s">
        <v>4654</v>
      </c>
      <c r="C1924" s="101">
        <v>6117407</v>
      </c>
      <c r="D1924" s="101" t="s">
        <v>4655</v>
      </c>
      <c r="E1924" t="s">
        <v>4656</v>
      </c>
      <c r="F1924" t="s">
        <v>4657</v>
      </c>
      <c r="G1924" t="s">
        <v>4658</v>
      </c>
      <c r="H1924" s="104">
        <v>403.45199999999994</v>
      </c>
    </row>
    <row r="1925" spans="1:8" ht="15" customHeight="1" x14ac:dyDescent="0.25">
      <c r="A1925" t="s">
        <v>11</v>
      </c>
      <c r="B1925" t="s">
        <v>4659</v>
      </c>
      <c r="C1925" s="101">
        <v>6119407</v>
      </c>
      <c r="D1925" s="101" t="s">
        <v>4660</v>
      </c>
      <c r="E1925" t="s">
        <v>4661</v>
      </c>
      <c r="F1925" t="s">
        <v>4662</v>
      </c>
      <c r="G1925" t="s">
        <v>4663</v>
      </c>
      <c r="H1925" s="104">
        <v>3823.8119999999999</v>
      </c>
    </row>
    <row r="1926" spans="1:8" ht="15" customHeight="1" x14ac:dyDescent="0.25">
      <c r="A1926" t="s">
        <v>8</v>
      </c>
      <c r="B1926" t="s">
        <v>796</v>
      </c>
      <c r="C1926" s="101">
        <v>6208506</v>
      </c>
      <c r="D1926" s="101" t="s">
        <v>4664</v>
      </c>
      <c r="E1926" t="s">
        <v>4665</v>
      </c>
      <c r="F1926" t="s">
        <v>1632</v>
      </c>
      <c r="G1926" t="s">
        <v>4666</v>
      </c>
      <c r="H1926" s="104">
        <v>3057.78</v>
      </c>
    </row>
    <row r="1927" spans="1:8" ht="15" customHeight="1" x14ac:dyDescent="0.25">
      <c r="A1927" t="s">
        <v>8</v>
      </c>
      <c r="B1927" t="s">
        <v>796</v>
      </c>
      <c r="C1927" s="101">
        <v>6208587</v>
      </c>
      <c r="D1927" s="101" t="s">
        <v>4667</v>
      </c>
      <c r="E1927" t="s">
        <v>4668</v>
      </c>
      <c r="F1927" t="s">
        <v>1632</v>
      </c>
      <c r="G1927" t="s">
        <v>4666</v>
      </c>
      <c r="H1927" s="104">
        <v>3378.8399999999997</v>
      </c>
    </row>
    <row r="1928" spans="1:8" ht="15" customHeight="1" x14ac:dyDescent="0.25">
      <c r="A1928" t="s">
        <v>8</v>
      </c>
      <c r="B1928" t="s">
        <v>796</v>
      </c>
      <c r="C1928" s="101">
        <v>6208606</v>
      </c>
      <c r="D1928" s="101" t="s">
        <v>4669</v>
      </c>
      <c r="E1928" t="s">
        <v>4670</v>
      </c>
      <c r="F1928" t="s">
        <v>4671</v>
      </c>
      <c r="G1928" t="s">
        <v>4666</v>
      </c>
      <c r="H1928" s="104">
        <v>4962.3959999999997</v>
      </c>
    </row>
    <row r="1929" spans="1:8" ht="15" customHeight="1" x14ac:dyDescent="0.25">
      <c r="A1929" t="s">
        <v>8</v>
      </c>
      <c r="B1929" t="s">
        <v>796</v>
      </c>
      <c r="C1929" s="101">
        <v>6208615</v>
      </c>
      <c r="D1929" s="101" t="s">
        <v>4672</v>
      </c>
      <c r="E1929" t="s">
        <v>4673</v>
      </c>
      <c r="F1929" t="s">
        <v>4671</v>
      </c>
      <c r="G1929" t="s">
        <v>4666</v>
      </c>
      <c r="H1929" s="104">
        <v>5970.9479999999994</v>
      </c>
    </row>
    <row r="1930" spans="1:8" ht="15" customHeight="1" x14ac:dyDescent="0.25">
      <c r="A1930" t="s">
        <v>8</v>
      </c>
      <c r="B1930" t="s">
        <v>410</v>
      </c>
      <c r="C1930" s="101">
        <v>6355056</v>
      </c>
      <c r="D1930" s="101" t="s">
        <v>4674</v>
      </c>
      <c r="E1930" t="s">
        <v>4675</v>
      </c>
      <c r="F1930" t="s">
        <v>2620</v>
      </c>
      <c r="G1930" t="s">
        <v>4676</v>
      </c>
      <c r="H1930" s="104">
        <v>4983.12</v>
      </c>
    </row>
    <row r="1931" spans="1:8" ht="15" customHeight="1" x14ac:dyDescent="0.25">
      <c r="A1931" t="s">
        <v>8</v>
      </c>
      <c r="B1931" t="s">
        <v>410</v>
      </c>
      <c r="C1931" s="101">
        <v>6355226</v>
      </c>
      <c r="D1931" s="101" t="s">
        <v>4677</v>
      </c>
      <c r="E1931" t="s">
        <v>4675</v>
      </c>
      <c r="F1931" t="s">
        <v>2620</v>
      </c>
      <c r="G1931" t="s">
        <v>4678</v>
      </c>
      <c r="H1931" s="104">
        <v>2941.4279999999999</v>
      </c>
    </row>
    <row r="1932" spans="1:8" ht="15" customHeight="1" x14ac:dyDescent="0.25">
      <c r="A1932" t="s">
        <v>8</v>
      </c>
      <c r="B1932" t="s">
        <v>410</v>
      </c>
      <c r="C1932" s="101">
        <v>6355805</v>
      </c>
      <c r="D1932" s="101" t="s">
        <v>4679</v>
      </c>
      <c r="E1932" t="s">
        <v>4680</v>
      </c>
      <c r="F1932" t="s">
        <v>2620</v>
      </c>
      <c r="G1932" t="s">
        <v>4681</v>
      </c>
      <c r="H1932" s="104">
        <v>6692.9520000000002</v>
      </c>
    </row>
    <row r="1933" spans="1:8" ht="15" customHeight="1" x14ac:dyDescent="0.25">
      <c r="A1933" t="s">
        <v>8</v>
      </c>
      <c r="B1933" t="s">
        <v>410</v>
      </c>
      <c r="C1933" s="101">
        <v>6424716</v>
      </c>
      <c r="D1933" s="101" t="s">
        <v>4682</v>
      </c>
      <c r="E1933" t="s">
        <v>4683</v>
      </c>
      <c r="F1933" t="s">
        <v>2766</v>
      </c>
      <c r="G1933" t="s">
        <v>2883</v>
      </c>
      <c r="H1933" s="104">
        <v>619.94399999999996</v>
      </c>
    </row>
    <row r="1934" spans="1:8" ht="15" customHeight="1" x14ac:dyDescent="0.25">
      <c r="A1934" t="s">
        <v>8</v>
      </c>
      <c r="B1934" t="s">
        <v>4684</v>
      </c>
      <c r="C1934" s="101">
        <v>6490194</v>
      </c>
      <c r="D1934" s="101" t="s">
        <v>4685</v>
      </c>
      <c r="E1934" t="s">
        <v>4686</v>
      </c>
      <c r="F1934" t="s">
        <v>239</v>
      </c>
      <c r="G1934" t="s">
        <v>4687</v>
      </c>
      <c r="H1934" s="104">
        <v>287.37599999999998</v>
      </c>
    </row>
    <row r="1935" spans="1:8" ht="15" customHeight="1" x14ac:dyDescent="0.25">
      <c r="A1935" t="s">
        <v>8</v>
      </c>
      <c r="B1935" t="s">
        <v>4684</v>
      </c>
      <c r="C1935" s="101">
        <v>6490210</v>
      </c>
      <c r="D1935" s="101" t="s">
        <v>4688</v>
      </c>
      <c r="E1935" t="s">
        <v>4689</v>
      </c>
      <c r="F1935" t="s">
        <v>4690</v>
      </c>
      <c r="G1935" t="s">
        <v>4691</v>
      </c>
      <c r="H1935" s="104">
        <v>172.81199999999998</v>
      </c>
    </row>
    <row r="1936" spans="1:8" ht="15" customHeight="1" x14ac:dyDescent="0.25">
      <c r="A1936" t="s">
        <v>8</v>
      </c>
      <c r="B1936" t="s">
        <v>4684</v>
      </c>
      <c r="C1936" s="101">
        <v>6490218</v>
      </c>
      <c r="D1936" s="101" t="s">
        <v>4692</v>
      </c>
      <c r="E1936" t="s">
        <v>4693</v>
      </c>
      <c r="F1936" t="s">
        <v>4690</v>
      </c>
      <c r="G1936" t="s">
        <v>4691</v>
      </c>
      <c r="H1936" s="104">
        <v>190.392</v>
      </c>
    </row>
    <row r="1937" spans="1:8" ht="15" customHeight="1" x14ac:dyDescent="0.25">
      <c r="A1937" t="s">
        <v>8</v>
      </c>
      <c r="B1937" t="s">
        <v>4684</v>
      </c>
      <c r="C1937" s="101">
        <v>6490222</v>
      </c>
      <c r="D1937" s="101" t="s">
        <v>4694</v>
      </c>
      <c r="E1937" t="s">
        <v>4695</v>
      </c>
      <c r="F1937" t="s">
        <v>4690</v>
      </c>
      <c r="G1937" t="s">
        <v>4691</v>
      </c>
      <c r="H1937" s="104">
        <v>232.2</v>
      </c>
    </row>
    <row r="1938" spans="1:8" ht="15" customHeight="1" x14ac:dyDescent="0.25">
      <c r="A1938" t="s">
        <v>8</v>
      </c>
      <c r="B1938" t="s">
        <v>4684</v>
      </c>
      <c r="C1938" s="101">
        <v>6490226</v>
      </c>
      <c r="D1938" s="101" t="s">
        <v>4696</v>
      </c>
      <c r="E1938" t="s">
        <v>4697</v>
      </c>
      <c r="F1938" t="s">
        <v>4690</v>
      </c>
      <c r="G1938" t="s">
        <v>4691</v>
      </c>
      <c r="H1938" s="104">
        <v>249.33599999999998</v>
      </c>
    </row>
    <row r="1939" spans="1:8" ht="15" customHeight="1" x14ac:dyDescent="0.25">
      <c r="A1939" t="s">
        <v>8</v>
      </c>
      <c r="B1939" t="s">
        <v>4684</v>
      </c>
      <c r="C1939" s="101">
        <v>6490240</v>
      </c>
      <c r="D1939" s="101" t="s">
        <v>4698</v>
      </c>
      <c r="E1939" t="s">
        <v>4699</v>
      </c>
      <c r="F1939" t="s">
        <v>4690</v>
      </c>
      <c r="G1939" t="s">
        <v>4691</v>
      </c>
      <c r="H1939" s="104">
        <v>192.816</v>
      </c>
    </row>
    <row r="1940" spans="1:8" ht="15" customHeight="1" x14ac:dyDescent="0.25">
      <c r="A1940" t="s">
        <v>8</v>
      </c>
      <c r="B1940" t="s">
        <v>4684</v>
      </c>
      <c r="C1940" s="101">
        <v>6490244</v>
      </c>
      <c r="D1940" s="101" t="s">
        <v>4700</v>
      </c>
      <c r="E1940" t="s">
        <v>4701</v>
      </c>
      <c r="F1940" t="s">
        <v>4690</v>
      </c>
      <c r="G1940" t="s">
        <v>4691</v>
      </c>
      <c r="H1940" s="104">
        <v>209.07599999999999</v>
      </c>
    </row>
    <row r="1941" spans="1:8" ht="15" customHeight="1" x14ac:dyDescent="0.25">
      <c r="A1941" t="s">
        <v>8</v>
      </c>
      <c r="B1941" t="s">
        <v>4684</v>
      </c>
      <c r="C1941" s="101">
        <v>6490252</v>
      </c>
      <c r="D1941" s="101" t="s">
        <v>4702</v>
      </c>
      <c r="E1941" t="s">
        <v>4703</v>
      </c>
      <c r="F1941" t="s">
        <v>4690</v>
      </c>
      <c r="G1941" t="s">
        <v>4691</v>
      </c>
      <c r="H1941" s="104">
        <v>257.48399999999998</v>
      </c>
    </row>
    <row r="1942" spans="1:8" ht="15" customHeight="1" x14ac:dyDescent="0.25">
      <c r="A1942" t="s">
        <v>8</v>
      </c>
      <c r="B1942" t="s">
        <v>4684</v>
      </c>
      <c r="C1942" s="101">
        <v>6490256</v>
      </c>
      <c r="D1942" s="101" t="s">
        <v>4704</v>
      </c>
      <c r="E1942" t="s">
        <v>4705</v>
      </c>
      <c r="F1942" t="s">
        <v>4690</v>
      </c>
      <c r="G1942" t="s">
        <v>4691</v>
      </c>
      <c r="H1942" s="104">
        <v>276.46799999999996</v>
      </c>
    </row>
    <row r="1943" spans="1:8" ht="15" customHeight="1" x14ac:dyDescent="0.25">
      <c r="A1943" t="s">
        <v>8</v>
      </c>
      <c r="B1943" t="s">
        <v>4684</v>
      </c>
      <c r="C1943" s="101">
        <v>6490280</v>
      </c>
      <c r="D1943" s="101" t="s">
        <v>4706</v>
      </c>
      <c r="E1943" t="s">
        <v>4707</v>
      </c>
      <c r="F1943" t="s">
        <v>239</v>
      </c>
      <c r="G1943" t="s">
        <v>4708</v>
      </c>
      <c r="H1943" s="104">
        <v>186.096</v>
      </c>
    </row>
    <row r="1944" spans="1:8" ht="15" customHeight="1" x14ac:dyDescent="0.25">
      <c r="A1944" t="s">
        <v>8</v>
      </c>
      <c r="B1944" t="s">
        <v>4684</v>
      </c>
      <c r="C1944" s="101">
        <v>6490282</v>
      </c>
      <c r="D1944" s="101" t="s">
        <v>4709</v>
      </c>
      <c r="E1944" t="s">
        <v>4710</v>
      </c>
      <c r="F1944" t="s">
        <v>239</v>
      </c>
      <c r="G1944" t="s">
        <v>4687</v>
      </c>
      <c r="H1944" s="104">
        <v>372.12</v>
      </c>
    </row>
    <row r="1945" spans="1:8" ht="15" customHeight="1" x14ac:dyDescent="0.25">
      <c r="A1945" t="s">
        <v>8</v>
      </c>
      <c r="B1945" t="s">
        <v>4684</v>
      </c>
      <c r="C1945" s="101">
        <v>6490284</v>
      </c>
      <c r="D1945" s="101" t="s">
        <v>4711</v>
      </c>
      <c r="E1945" t="s">
        <v>4712</v>
      </c>
      <c r="F1945" t="s">
        <v>239</v>
      </c>
      <c r="G1945" t="s">
        <v>4687</v>
      </c>
      <c r="H1945" s="104">
        <v>427.95599999999996</v>
      </c>
    </row>
    <row r="1946" spans="1:8" ht="15" customHeight="1" x14ac:dyDescent="0.25">
      <c r="A1946" t="s">
        <v>8</v>
      </c>
      <c r="B1946" t="s">
        <v>4684</v>
      </c>
      <c r="C1946" s="101">
        <v>6490300</v>
      </c>
      <c r="D1946" s="101" t="s">
        <v>4713</v>
      </c>
      <c r="E1946" t="s">
        <v>4714</v>
      </c>
      <c r="F1946" t="s">
        <v>4690</v>
      </c>
      <c r="G1946" t="s">
        <v>4715</v>
      </c>
      <c r="H1946" s="104">
        <v>187.572</v>
      </c>
    </row>
    <row r="1947" spans="1:8" ht="15" customHeight="1" x14ac:dyDescent="0.25">
      <c r="A1947" t="s">
        <v>8</v>
      </c>
      <c r="B1947" t="s">
        <v>4684</v>
      </c>
      <c r="C1947" s="101">
        <v>6490304</v>
      </c>
      <c r="D1947" s="101" t="s">
        <v>4716</v>
      </c>
      <c r="E1947" t="s">
        <v>4717</v>
      </c>
      <c r="F1947" t="s">
        <v>4690</v>
      </c>
      <c r="G1947" t="s">
        <v>4715</v>
      </c>
      <c r="H1947" s="104">
        <v>202.21199999999999</v>
      </c>
    </row>
    <row r="1948" spans="1:8" ht="15" customHeight="1" x14ac:dyDescent="0.25">
      <c r="A1948" t="s">
        <v>8</v>
      </c>
      <c r="B1948" t="s">
        <v>4684</v>
      </c>
      <c r="C1948" s="101">
        <v>6490308</v>
      </c>
      <c r="D1948" s="101" t="s">
        <v>4718</v>
      </c>
      <c r="E1948" t="s">
        <v>4719</v>
      </c>
      <c r="F1948" t="s">
        <v>4690</v>
      </c>
      <c r="G1948" t="s">
        <v>4715</v>
      </c>
      <c r="H1948" s="104">
        <v>222.83999999999997</v>
      </c>
    </row>
    <row r="1949" spans="1:8" ht="15" customHeight="1" x14ac:dyDescent="0.25">
      <c r="A1949" t="s">
        <v>8</v>
      </c>
      <c r="B1949" t="s">
        <v>4684</v>
      </c>
      <c r="C1949" s="101">
        <v>6490312</v>
      </c>
      <c r="D1949" s="101" t="s">
        <v>4720</v>
      </c>
      <c r="E1949" t="s">
        <v>4721</v>
      </c>
      <c r="F1949" t="s">
        <v>4690</v>
      </c>
      <c r="G1949" t="s">
        <v>4715</v>
      </c>
      <c r="H1949" s="104">
        <v>223.34399999999999</v>
      </c>
    </row>
    <row r="1950" spans="1:8" ht="15" customHeight="1" x14ac:dyDescent="0.25">
      <c r="A1950" t="s">
        <v>8</v>
      </c>
      <c r="B1950" t="s">
        <v>4684</v>
      </c>
      <c r="C1950" s="101">
        <v>6490316</v>
      </c>
      <c r="D1950" s="101" t="s">
        <v>4722</v>
      </c>
      <c r="E1950" t="s">
        <v>4723</v>
      </c>
      <c r="F1950" t="s">
        <v>4690</v>
      </c>
      <c r="G1950" t="s">
        <v>4715</v>
      </c>
      <c r="H1950" s="104">
        <v>263.00399999999996</v>
      </c>
    </row>
    <row r="1951" spans="1:8" ht="15" customHeight="1" x14ac:dyDescent="0.25">
      <c r="A1951" t="s">
        <v>8</v>
      </c>
      <c r="B1951" t="s">
        <v>4684</v>
      </c>
      <c r="C1951" s="101">
        <v>6490320</v>
      </c>
      <c r="D1951" s="101" t="s">
        <v>4724</v>
      </c>
      <c r="E1951" t="s">
        <v>4725</v>
      </c>
      <c r="F1951" t="s">
        <v>4690</v>
      </c>
      <c r="G1951" t="s">
        <v>4715</v>
      </c>
      <c r="H1951" s="104">
        <v>290.64</v>
      </c>
    </row>
    <row r="1952" spans="1:8" ht="15" customHeight="1" x14ac:dyDescent="0.25">
      <c r="A1952" t="s">
        <v>8</v>
      </c>
      <c r="B1952" t="s">
        <v>4684</v>
      </c>
      <c r="C1952" s="101">
        <v>6490324</v>
      </c>
      <c r="D1952" s="101" t="s">
        <v>4726</v>
      </c>
      <c r="E1952" t="s">
        <v>4727</v>
      </c>
      <c r="F1952" t="s">
        <v>4690</v>
      </c>
      <c r="G1952" t="s">
        <v>4715</v>
      </c>
      <c r="H1952" s="104">
        <v>313.35599999999999</v>
      </c>
    </row>
    <row r="1953" spans="1:8" ht="15" customHeight="1" x14ac:dyDescent="0.25">
      <c r="A1953" t="s">
        <v>8</v>
      </c>
      <c r="B1953" t="s">
        <v>4684</v>
      </c>
      <c r="C1953" s="101">
        <v>6490328</v>
      </c>
      <c r="D1953" s="101" t="s">
        <v>4728</v>
      </c>
      <c r="E1953" t="s">
        <v>4729</v>
      </c>
      <c r="F1953" t="s">
        <v>4690</v>
      </c>
      <c r="G1953" t="s">
        <v>4715</v>
      </c>
      <c r="H1953" s="104">
        <v>335.78399999999999</v>
      </c>
    </row>
    <row r="1954" spans="1:8" ht="15" customHeight="1" x14ac:dyDescent="0.25">
      <c r="A1954" t="s">
        <v>8</v>
      </c>
      <c r="B1954" t="s">
        <v>4684</v>
      </c>
      <c r="C1954" s="101">
        <v>6490340</v>
      </c>
      <c r="D1954" s="101" t="s">
        <v>4730</v>
      </c>
      <c r="E1954" t="s">
        <v>4731</v>
      </c>
      <c r="F1954" t="s">
        <v>4690</v>
      </c>
      <c r="G1954" t="s">
        <v>4691</v>
      </c>
      <c r="H1954" s="104">
        <v>236.78399999999999</v>
      </c>
    </row>
    <row r="1955" spans="1:8" ht="15" customHeight="1" x14ac:dyDescent="0.25">
      <c r="A1955" t="s">
        <v>8</v>
      </c>
      <c r="B1955" t="s">
        <v>4684</v>
      </c>
      <c r="C1955" s="101">
        <v>6490344</v>
      </c>
      <c r="D1955" s="101" t="s">
        <v>4732</v>
      </c>
      <c r="E1955" t="s">
        <v>4733</v>
      </c>
      <c r="F1955" t="s">
        <v>4690</v>
      </c>
      <c r="G1955" t="s">
        <v>4691</v>
      </c>
      <c r="H1955" s="104">
        <v>256.81199999999995</v>
      </c>
    </row>
    <row r="1956" spans="1:8" ht="15" customHeight="1" x14ac:dyDescent="0.25">
      <c r="A1956" t="s">
        <v>8</v>
      </c>
      <c r="B1956" t="s">
        <v>4684</v>
      </c>
      <c r="C1956" s="101">
        <v>6490352</v>
      </c>
      <c r="D1956" s="101" t="s">
        <v>4734</v>
      </c>
      <c r="E1956" t="s">
        <v>4735</v>
      </c>
      <c r="F1956" t="s">
        <v>4690</v>
      </c>
      <c r="G1956" t="s">
        <v>4691</v>
      </c>
      <c r="H1956" s="104">
        <v>307.404</v>
      </c>
    </row>
    <row r="1957" spans="1:8" ht="15" customHeight="1" x14ac:dyDescent="0.25">
      <c r="A1957" t="s">
        <v>8</v>
      </c>
      <c r="B1957" t="s">
        <v>4684</v>
      </c>
      <c r="C1957" s="101">
        <v>6490356</v>
      </c>
      <c r="D1957" s="101" t="s">
        <v>4736</v>
      </c>
      <c r="E1957" t="s">
        <v>4737</v>
      </c>
      <c r="F1957" t="s">
        <v>4690</v>
      </c>
      <c r="G1957" t="s">
        <v>4691</v>
      </c>
      <c r="H1957" s="104">
        <v>331.22399999999999</v>
      </c>
    </row>
    <row r="1958" spans="1:8" ht="15" customHeight="1" x14ac:dyDescent="0.25">
      <c r="A1958" t="s">
        <v>8</v>
      </c>
      <c r="B1958" t="s">
        <v>4684</v>
      </c>
      <c r="C1958" s="101">
        <v>6490360</v>
      </c>
      <c r="D1958" s="101" t="s">
        <v>4738</v>
      </c>
      <c r="E1958" t="s">
        <v>4739</v>
      </c>
      <c r="F1958" t="s">
        <v>4690</v>
      </c>
      <c r="G1958" t="s">
        <v>4691</v>
      </c>
      <c r="H1958" s="104">
        <v>363.44400000000002</v>
      </c>
    </row>
    <row r="1959" spans="1:8" ht="15" customHeight="1" x14ac:dyDescent="0.25">
      <c r="A1959" t="s">
        <v>8</v>
      </c>
      <c r="B1959" t="s">
        <v>4684</v>
      </c>
      <c r="C1959" s="101">
        <v>6490364</v>
      </c>
      <c r="D1959" s="101" t="s">
        <v>4740</v>
      </c>
      <c r="E1959" t="s">
        <v>4741</v>
      </c>
      <c r="F1959" t="s">
        <v>4690</v>
      </c>
      <c r="G1959" t="s">
        <v>4691</v>
      </c>
      <c r="H1959" s="104">
        <v>390.75599999999997</v>
      </c>
    </row>
    <row r="1960" spans="1:8" ht="15" customHeight="1" x14ac:dyDescent="0.25">
      <c r="A1960" t="s">
        <v>8</v>
      </c>
      <c r="B1960" t="s">
        <v>4684</v>
      </c>
      <c r="C1960" s="101">
        <v>6490368</v>
      </c>
      <c r="D1960" s="101" t="s">
        <v>4742</v>
      </c>
      <c r="E1960" t="s">
        <v>4743</v>
      </c>
      <c r="F1960" t="s">
        <v>4690</v>
      </c>
      <c r="G1960" t="s">
        <v>4691</v>
      </c>
      <c r="H1960" s="104">
        <v>450.3</v>
      </c>
    </row>
    <row r="1961" spans="1:8" ht="15" customHeight="1" x14ac:dyDescent="0.25">
      <c r="A1961" t="s">
        <v>8</v>
      </c>
      <c r="B1961" t="s">
        <v>4684</v>
      </c>
      <c r="C1961" s="101">
        <v>6490380</v>
      </c>
      <c r="D1961" s="101" t="s">
        <v>4744</v>
      </c>
      <c r="E1961" t="s">
        <v>4745</v>
      </c>
      <c r="F1961" t="s">
        <v>4690</v>
      </c>
      <c r="G1961" t="s">
        <v>4691</v>
      </c>
      <c r="H1961" s="104">
        <v>294.45599999999996</v>
      </c>
    </row>
    <row r="1962" spans="1:8" ht="15" customHeight="1" x14ac:dyDescent="0.25">
      <c r="A1962" t="s">
        <v>8</v>
      </c>
      <c r="B1962" t="s">
        <v>4684</v>
      </c>
      <c r="C1962" s="101">
        <v>6490384</v>
      </c>
      <c r="D1962" s="101" t="s">
        <v>4746</v>
      </c>
      <c r="E1962" t="s">
        <v>4747</v>
      </c>
      <c r="F1962" t="s">
        <v>4690</v>
      </c>
      <c r="G1962" t="s">
        <v>4691</v>
      </c>
      <c r="H1962" s="104">
        <v>328.548</v>
      </c>
    </row>
    <row r="1963" spans="1:8" ht="15" customHeight="1" x14ac:dyDescent="0.25">
      <c r="A1963" t="s">
        <v>8</v>
      </c>
      <c r="B1963" t="s">
        <v>4684</v>
      </c>
      <c r="C1963" s="101">
        <v>6490388</v>
      </c>
      <c r="D1963" s="101" t="s">
        <v>4748</v>
      </c>
      <c r="E1963" t="s">
        <v>4749</v>
      </c>
      <c r="F1963" t="s">
        <v>4690</v>
      </c>
      <c r="G1963" t="s">
        <v>4691</v>
      </c>
      <c r="H1963" s="104">
        <v>370.00799999999998</v>
      </c>
    </row>
    <row r="1964" spans="1:8" ht="15" customHeight="1" x14ac:dyDescent="0.25">
      <c r="A1964" t="s">
        <v>8</v>
      </c>
      <c r="B1964" t="s">
        <v>4684</v>
      </c>
      <c r="C1964" s="101">
        <v>6490392</v>
      </c>
      <c r="D1964" s="101" t="s">
        <v>4750</v>
      </c>
      <c r="E1964" t="s">
        <v>4751</v>
      </c>
      <c r="F1964" t="s">
        <v>4690</v>
      </c>
      <c r="G1964" t="s">
        <v>4691</v>
      </c>
      <c r="H1964" s="104">
        <v>410.28</v>
      </c>
    </row>
    <row r="1965" spans="1:8" ht="15" customHeight="1" x14ac:dyDescent="0.25">
      <c r="A1965" t="s">
        <v>8</v>
      </c>
      <c r="B1965" t="s">
        <v>4684</v>
      </c>
      <c r="C1965" s="101">
        <v>6490396</v>
      </c>
      <c r="D1965" s="101" t="s">
        <v>4752</v>
      </c>
      <c r="E1965" t="s">
        <v>4753</v>
      </c>
      <c r="F1965" t="s">
        <v>4690</v>
      </c>
      <c r="G1965" t="s">
        <v>4691</v>
      </c>
      <c r="H1965" s="104">
        <v>450.28800000000001</v>
      </c>
    </row>
    <row r="1966" spans="1:8" ht="15" customHeight="1" x14ac:dyDescent="0.25">
      <c r="A1966" t="s">
        <v>8</v>
      </c>
      <c r="B1966" t="s">
        <v>4684</v>
      </c>
      <c r="C1966" s="101">
        <v>6490400</v>
      </c>
      <c r="D1966" s="101" t="s">
        <v>4754</v>
      </c>
      <c r="E1966" t="s">
        <v>4755</v>
      </c>
      <c r="F1966" t="s">
        <v>4690</v>
      </c>
      <c r="G1966" t="s">
        <v>4691</v>
      </c>
      <c r="H1966" s="104">
        <v>498.16799999999995</v>
      </c>
    </row>
    <row r="1967" spans="1:8" ht="15" customHeight="1" x14ac:dyDescent="0.25">
      <c r="A1967" t="s">
        <v>8</v>
      </c>
      <c r="B1967" t="s">
        <v>4684</v>
      </c>
      <c r="C1967" s="101">
        <v>6490404</v>
      </c>
      <c r="D1967" s="101" t="s">
        <v>4756</v>
      </c>
      <c r="E1967" t="s">
        <v>4757</v>
      </c>
      <c r="F1967" t="s">
        <v>4690</v>
      </c>
      <c r="G1967" t="s">
        <v>4691</v>
      </c>
      <c r="H1967" s="104">
        <v>540.76799999999992</v>
      </c>
    </row>
    <row r="1968" spans="1:8" ht="15" customHeight="1" x14ac:dyDescent="0.25">
      <c r="A1968" t="s">
        <v>8</v>
      </c>
      <c r="B1968" t="s">
        <v>4684</v>
      </c>
      <c r="C1968" s="101">
        <v>6490408</v>
      </c>
      <c r="D1968" s="101" t="s">
        <v>4758</v>
      </c>
      <c r="E1968" t="s">
        <v>4759</v>
      </c>
      <c r="F1968" t="s">
        <v>4690</v>
      </c>
      <c r="G1968" t="s">
        <v>4691</v>
      </c>
      <c r="H1968" s="104">
        <v>583.60799999999995</v>
      </c>
    </row>
    <row r="1969" spans="1:8" ht="15" customHeight="1" x14ac:dyDescent="0.25">
      <c r="A1969" t="s">
        <v>6</v>
      </c>
      <c r="B1969" t="s">
        <v>4393</v>
      </c>
      <c r="C1969" s="101">
        <v>6835817</v>
      </c>
      <c r="D1969" s="101" t="s">
        <v>4760</v>
      </c>
      <c r="E1969" t="s">
        <v>4761</v>
      </c>
      <c r="F1969" t="s">
        <v>4762</v>
      </c>
      <c r="G1969" t="s">
        <v>4763</v>
      </c>
      <c r="H1969" s="104">
        <v>31.799999999999997</v>
      </c>
    </row>
    <row r="1970" spans="1:8" ht="15" customHeight="1" x14ac:dyDescent="0.25">
      <c r="A1970" t="s">
        <v>6</v>
      </c>
      <c r="B1970" t="s">
        <v>4393</v>
      </c>
      <c r="C1970" s="101">
        <v>6835818</v>
      </c>
      <c r="D1970" s="101" t="s">
        <v>4764</v>
      </c>
      <c r="E1970" t="s">
        <v>4765</v>
      </c>
      <c r="F1970" t="s">
        <v>4762</v>
      </c>
      <c r="G1970" t="s">
        <v>4763</v>
      </c>
      <c r="H1970" s="104">
        <v>25.8</v>
      </c>
    </row>
    <row r="1971" spans="1:8" ht="15" customHeight="1" x14ac:dyDescent="0.25">
      <c r="A1971" t="s">
        <v>6</v>
      </c>
      <c r="B1971" t="s">
        <v>4486</v>
      </c>
      <c r="C1971" s="101">
        <v>6836301</v>
      </c>
      <c r="D1971" s="101" t="s">
        <v>4766</v>
      </c>
      <c r="E1971" t="s">
        <v>4767</v>
      </c>
      <c r="F1971" t="s">
        <v>4768</v>
      </c>
      <c r="G1971" t="s">
        <v>4769</v>
      </c>
      <c r="H1971" s="104">
        <v>7.8</v>
      </c>
    </row>
    <row r="1972" spans="1:8" ht="15" customHeight="1" x14ac:dyDescent="0.25">
      <c r="A1972" t="s">
        <v>8</v>
      </c>
      <c r="B1972" t="s">
        <v>865</v>
      </c>
      <c r="C1972" s="101">
        <v>6837630</v>
      </c>
      <c r="D1972" s="101" t="s">
        <v>4770</v>
      </c>
      <c r="E1972" t="s">
        <v>4771</v>
      </c>
      <c r="F1972" t="s">
        <v>890</v>
      </c>
      <c r="G1972" t="s">
        <v>1474</v>
      </c>
      <c r="H1972" s="104">
        <v>6896.4</v>
      </c>
    </row>
    <row r="1973" spans="1:8" ht="15" customHeight="1" x14ac:dyDescent="0.25">
      <c r="A1973" t="s">
        <v>8</v>
      </c>
      <c r="B1973" t="s">
        <v>865</v>
      </c>
      <c r="C1973" s="101">
        <v>6837632</v>
      </c>
      <c r="D1973" s="101" t="s">
        <v>4772</v>
      </c>
      <c r="E1973" t="s">
        <v>4773</v>
      </c>
      <c r="F1973" t="s">
        <v>890</v>
      </c>
      <c r="G1973" t="s">
        <v>1474</v>
      </c>
      <c r="H1973" s="104">
        <v>11012.4</v>
      </c>
    </row>
    <row r="1974" spans="1:8" ht="15" customHeight="1" x14ac:dyDescent="0.25">
      <c r="A1974" t="s">
        <v>8</v>
      </c>
      <c r="B1974" t="s">
        <v>865</v>
      </c>
      <c r="C1974" s="101">
        <v>6837634</v>
      </c>
      <c r="D1974" s="101" t="s">
        <v>4774</v>
      </c>
      <c r="E1974" t="s">
        <v>4775</v>
      </c>
      <c r="F1974" t="s">
        <v>890</v>
      </c>
      <c r="G1974" t="s">
        <v>1474</v>
      </c>
      <c r="H1974" s="104">
        <v>18064.8</v>
      </c>
    </row>
    <row r="1975" spans="1:8" ht="15" customHeight="1" x14ac:dyDescent="0.25">
      <c r="A1975" t="s">
        <v>8</v>
      </c>
      <c r="B1975" t="s">
        <v>865</v>
      </c>
      <c r="C1975" s="101">
        <v>6837635</v>
      </c>
      <c r="D1975" s="101" t="s">
        <v>4776</v>
      </c>
      <c r="E1975" t="s">
        <v>4777</v>
      </c>
      <c r="F1975" t="s">
        <v>890</v>
      </c>
      <c r="G1975" t="s">
        <v>1474</v>
      </c>
      <c r="H1975" s="104">
        <v>729.58799999999997</v>
      </c>
    </row>
    <row r="1976" spans="1:8" ht="15" customHeight="1" x14ac:dyDescent="0.25">
      <c r="A1976" t="s">
        <v>8</v>
      </c>
      <c r="B1976" t="s">
        <v>865</v>
      </c>
      <c r="C1976" s="101">
        <v>6837687</v>
      </c>
      <c r="D1976" s="101" t="s">
        <v>4778</v>
      </c>
      <c r="E1976" t="s">
        <v>4779</v>
      </c>
      <c r="F1976" t="s">
        <v>868</v>
      </c>
      <c r="G1976" t="s">
        <v>869</v>
      </c>
      <c r="H1976" s="104">
        <v>6049.2</v>
      </c>
    </row>
    <row r="1977" spans="1:8" ht="15" customHeight="1" x14ac:dyDescent="0.25">
      <c r="A1977" t="s">
        <v>8</v>
      </c>
      <c r="B1977" t="s">
        <v>865</v>
      </c>
      <c r="C1977" s="101">
        <v>6837689</v>
      </c>
      <c r="D1977" s="101" t="s">
        <v>4780</v>
      </c>
      <c r="E1977" t="s">
        <v>4781</v>
      </c>
      <c r="F1977" t="s">
        <v>868</v>
      </c>
      <c r="G1977" t="s">
        <v>869</v>
      </c>
      <c r="H1977" s="104">
        <v>6968.4</v>
      </c>
    </row>
    <row r="1978" spans="1:8" ht="15" customHeight="1" x14ac:dyDescent="0.25">
      <c r="A1978" t="s">
        <v>8</v>
      </c>
      <c r="B1978" t="s">
        <v>865</v>
      </c>
      <c r="C1978" s="101">
        <v>6838050</v>
      </c>
      <c r="D1978" s="101" t="s">
        <v>4782</v>
      </c>
      <c r="E1978" t="s">
        <v>4783</v>
      </c>
      <c r="F1978" t="s">
        <v>890</v>
      </c>
      <c r="G1978" t="s">
        <v>1474</v>
      </c>
      <c r="H1978" s="104">
        <v>867.6</v>
      </c>
    </row>
    <row r="1979" spans="1:8" ht="15" customHeight="1" x14ac:dyDescent="0.25">
      <c r="A1979" t="s">
        <v>8</v>
      </c>
      <c r="B1979" t="s">
        <v>865</v>
      </c>
      <c r="C1979" s="101">
        <v>6838062</v>
      </c>
      <c r="D1979" s="101" t="s">
        <v>4784</v>
      </c>
      <c r="E1979" t="s">
        <v>4785</v>
      </c>
      <c r="F1979" t="s">
        <v>1982</v>
      </c>
      <c r="G1979" t="s">
        <v>1982</v>
      </c>
      <c r="H1979" s="104">
        <v>2371.1999999999998</v>
      </c>
    </row>
    <row r="1980" spans="1:8" ht="15" customHeight="1" x14ac:dyDescent="0.25">
      <c r="A1980" t="s">
        <v>8</v>
      </c>
      <c r="B1980" t="s">
        <v>865</v>
      </c>
      <c r="C1980" s="101">
        <v>6838064</v>
      </c>
      <c r="D1980" s="101" t="s">
        <v>4786</v>
      </c>
      <c r="E1980" t="s">
        <v>4787</v>
      </c>
      <c r="F1980" t="s">
        <v>1982</v>
      </c>
      <c r="G1980" t="s">
        <v>1982</v>
      </c>
      <c r="H1980" s="104">
        <v>4033.2</v>
      </c>
    </row>
    <row r="1981" spans="1:8" ht="15" customHeight="1" x14ac:dyDescent="0.25">
      <c r="A1981" t="s">
        <v>8</v>
      </c>
      <c r="B1981" t="s">
        <v>865</v>
      </c>
      <c r="C1981" s="101">
        <v>6838066</v>
      </c>
      <c r="D1981" s="101" t="s">
        <v>4788</v>
      </c>
      <c r="E1981" t="s">
        <v>4789</v>
      </c>
      <c r="F1981" t="s">
        <v>1982</v>
      </c>
      <c r="G1981" t="s">
        <v>1982</v>
      </c>
      <c r="H1981" s="104">
        <v>7327.2</v>
      </c>
    </row>
    <row r="1982" spans="1:8" ht="15" customHeight="1" x14ac:dyDescent="0.25">
      <c r="A1982" t="s">
        <v>8</v>
      </c>
      <c r="B1982" t="s">
        <v>865</v>
      </c>
      <c r="C1982" s="101">
        <v>6838100</v>
      </c>
      <c r="D1982" s="101" t="s">
        <v>4790</v>
      </c>
      <c r="E1982" t="s">
        <v>4791</v>
      </c>
      <c r="F1982" t="s">
        <v>4792</v>
      </c>
      <c r="G1982" t="s">
        <v>4792</v>
      </c>
      <c r="H1982" s="104">
        <v>744</v>
      </c>
    </row>
    <row r="1983" spans="1:8" ht="15" customHeight="1" x14ac:dyDescent="0.25">
      <c r="A1983" t="s">
        <v>8</v>
      </c>
      <c r="B1983" t="s">
        <v>865</v>
      </c>
      <c r="C1983" s="101">
        <v>6838102</v>
      </c>
      <c r="D1983" s="101" t="s">
        <v>4793</v>
      </c>
      <c r="E1983" t="s">
        <v>4794</v>
      </c>
      <c r="F1983" t="s">
        <v>4792</v>
      </c>
      <c r="G1983" t="s">
        <v>4792</v>
      </c>
      <c r="H1983" s="104">
        <v>1039.2</v>
      </c>
    </row>
    <row r="1984" spans="1:8" ht="15" customHeight="1" x14ac:dyDescent="0.25">
      <c r="A1984" t="s">
        <v>8</v>
      </c>
      <c r="B1984" t="s">
        <v>865</v>
      </c>
      <c r="C1984" s="101">
        <v>6838103</v>
      </c>
      <c r="D1984" s="101" t="s">
        <v>4795</v>
      </c>
      <c r="E1984" t="s">
        <v>4796</v>
      </c>
      <c r="F1984" t="s">
        <v>4792</v>
      </c>
      <c r="G1984" t="s">
        <v>4792</v>
      </c>
      <c r="H1984" s="104">
        <v>1478.3999999999999</v>
      </c>
    </row>
    <row r="1985" spans="1:8" ht="15" customHeight="1" x14ac:dyDescent="0.25">
      <c r="A1985" t="s">
        <v>8</v>
      </c>
      <c r="B1985" t="s">
        <v>865</v>
      </c>
      <c r="C1985" s="101">
        <v>6838113</v>
      </c>
      <c r="D1985" s="101" t="s">
        <v>4797</v>
      </c>
      <c r="E1985" t="s">
        <v>4798</v>
      </c>
      <c r="F1985" t="s">
        <v>4792</v>
      </c>
      <c r="G1985" t="s">
        <v>4792</v>
      </c>
      <c r="H1985" s="104">
        <v>465.59999999999997</v>
      </c>
    </row>
    <row r="1986" spans="1:8" ht="15" customHeight="1" x14ac:dyDescent="0.25">
      <c r="A1986" t="s">
        <v>8</v>
      </c>
      <c r="B1986" t="s">
        <v>865</v>
      </c>
      <c r="C1986" s="101">
        <v>6838114</v>
      </c>
      <c r="D1986" s="101" t="s">
        <v>4799</v>
      </c>
      <c r="E1986" t="s">
        <v>4800</v>
      </c>
      <c r="F1986" t="s">
        <v>1408</v>
      </c>
      <c r="G1986" t="s">
        <v>1409</v>
      </c>
      <c r="H1986" s="104">
        <v>247.2</v>
      </c>
    </row>
    <row r="1987" spans="1:8" ht="15" customHeight="1" x14ac:dyDescent="0.25">
      <c r="A1987" t="s">
        <v>8</v>
      </c>
      <c r="B1987" t="s">
        <v>865</v>
      </c>
      <c r="C1987" s="101">
        <v>6838117</v>
      </c>
      <c r="D1987" s="101" t="s">
        <v>4801</v>
      </c>
      <c r="E1987" t="s">
        <v>4802</v>
      </c>
      <c r="F1987" t="s">
        <v>4792</v>
      </c>
      <c r="G1987" t="s">
        <v>4792</v>
      </c>
      <c r="H1987" s="104">
        <v>658.8</v>
      </c>
    </row>
    <row r="1988" spans="1:8" ht="15" customHeight="1" x14ac:dyDescent="0.25">
      <c r="A1988" t="s">
        <v>8</v>
      </c>
      <c r="B1988" t="s">
        <v>865</v>
      </c>
      <c r="C1988" s="101">
        <v>7005437</v>
      </c>
      <c r="D1988" s="101" t="s">
        <v>4803</v>
      </c>
      <c r="E1988" t="s">
        <v>4804</v>
      </c>
      <c r="F1988" t="s">
        <v>4805</v>
      </c>
      <c r="G1988" t="s">
        <v>4806</v>
      </c>
      <c r="H1988" s="104">
        <v>3057.8399999999997</v>
      </c>
    </row>
    <row r="1989" spans="1:8" ht="15" customHeight="1" x14ac:dyDescent="0.25">
      <c r="A1989" t="s">
        <v>8</v>
      </c>
      <c r="B1989" t="s">
        <v>865</v>
      </c>
      <c r="C1989" s="101">
        <v>7005439</v>
      </c>
      <c r="D1989" s="101" t="s">
        <v>4807</v>
      </c>
      <c r="E1989" t="s">
        <v>4808</v>
      </c>
      <c r="F1989" t="s">
        <v>4805</v>
      </c>
      <c r="G1989" t="s">
        <v>4806</v>
      </c>
      <c r="H1989" s="104">
        <v>3674.88</v>
      </c>
    </row>
    <row r="1990" spans="1:8" ht="15" customHeight="1" x14ac:dyDescent="0.25">
      <c r="A1990" t="s">
        <v>8</v>
      </c>
      <c r="B1990" t="s">
        <v>865</v>
      </c>
      <c r="C1990" s="101">
        <v>7005441</v>
      </c>
      <c r="D1990" s="101" t="s">
        <v>4809</v>
      </c>
      <c r="E1990" t="s">
        <v>4810</v>
      </c>
      <c r="F1990" t="s">
        <v>4805</v>
      </c>
      <c r="G1990" t="s">
        <v>4806</v>
      </c>
      <c r="H1990" s="104">
        <v>4137.8399999999992</v>
      </c>
    </row>
    <row r="1991" spans="1:8" ht="15" customHeight="1" x14ac:dyDescent="0.25">
      <c r="A1991" t="s">
        <v>8</v>
      </c>
      <c r="B1991" t="s">
        <v>865</v>
      </c>
      <c r="C1991" s="101">
        <v>7082012</v>
      </c>
      <c r="D1991" s="101" t="s">
        <v>4811</v>
      </c>
      <c r="E1991" t="s">
        <v>4812</v>
      </c>
      <c r="F1991" t="s">
        <v>1498</v>
      </c>
      <c r="G1991" t="s">
        <v>3769</v>
      </c>
      <c r="H1991" s="104">
        <v>516</v>
      </c>
    </row>
    <row r="1992" spans="1:8" ht="15" customHeight="1" x14ac:dyDescent="0.25">
      <c r="A1992" t="s">
        <v>8</v>
      </c>
      <c r="B1992" t="s">
        <v>865</v>
      </c>
      <c r="C1992" s="101">
        <v>7109613</v>
      </c>
      <c r="D1992" s="101" t="s">
        <v>4813</v>
      </c>
      <c r="E1992" t="s">
        <v>4814</v>
      </c>
      <c r="F1992" t="s">
        <v>1488</v>
      </c>
      <c r="G1992" t="s">
        <v>1489</v>
      </c>
      <c r="H1992" s="104">
        <v>759.6</v>
      </c>
    </row>
    <row r="1993" spans="1:8" ht="15" customHeight="1" x14ac:dyDescent="0.25">
      <c r="A1993" t="s">
        <v>8</v>
      </c>
      <c r="B1993" t="s">
        <v>865</v>
      </c>
      <c r="C1993" s="101">
        <v>7109619</v>
      </c>
      <c r="D1993" s="101" t="s">
        <v>4815</v>
      </c>
      <c r="E1993" t="s">
        <v>4816</v>
      </c>
      <c r="F1993" t="s">
        <v>1488</v>
      </c>
      <c r="G1993" t="s">
        <v>1489</v>
      </c>
      <c r="H1993" s="104">
        <v>1266</v>
      </c>
    </row>
    <row r="1994" spans="1:8" ht="15" customHeight="1" x14ac:dyDescent="0.25">
      <c r="A1994" t="s">
        <v>8</v>
      </c>
      <c r="B1994" t="s">
        <v>865</v>
      </c>
      <c r="C1994" s="101">
        <v>7109621</v>
      </c>
      <c r="D1994" s="101" t="s">
        <v>4817</v>
      </c>
      <c r="E1994" t="s">
        <v>4818</v>
      </c>
      <c r="F1994" t="s">
        <v>1488</v>
      </c>
      <c r="G1994" t="s">
        <v>1489</v>
      </c>
      <c r="H1994" s="104">
        <v>1636.896</v>
      </c>
    </row>
    <row r="1995" spans="1:8" ht="15" customHeight="1" x14ac:dyDescent="0.25">
      <c r="A1995" t="s">
        <v>8</v>
      </c>
      <c r="B1995" t="s">
        <v>865</v>
      </c>
      <c r="C1995" s="101">
        <v>7128337</v>
      </c>
      <c r="D1995" s="101" t="s">
        <v>4819</v>
      </c>
      <c r="E1995" t="s">
        <v>4820</v>
      </c>
      <c r="F1995" t="s">
        <v>2000</v>
      </c>
      <c r="G1995" t="s">
        <v>4821</v>
      </c>
      <c r="H1995" s="104">
        <v>3388.7999999999997</v>
      </c>
    </row>
    <row r="1996" spans="1:8" ht="15" customHeight="1" x14ac:dyDescent="0.25">
      <c r="A1996" t="s">
        <v>8</v>
      </c>
      <c r="B1996" t="s">
        <v>865</v>
      </c>
      <c r="C1996" s="101">
        <v>7128339</v>
      </c>
      <c r="D1996" s="101" t="s">
        <v>4822</v>
      </c>
      <c r="E1996" t="s">
        <v>4823</v>
      </c>
      <c r="F1996" t="s">
        <v>2000</v>
      </c>
      <c r="G1996" t="s">
        <v>4821</v>
      </c>
      <c r="H1996" s="104">
        <v>4713.5999999999995</v>
      </c>
    </row>
    <row r="1997" spans="1:8" ht="15" customHeight="1" x14ac:dyDescent="0.25">
      <c r="A1997" t="s">
        <v>8</v>
      </c>
      <c r="B1997" t="s">
        <v>865</v>
      </c>
      <c r="C1997" s="101">
        <v>7128341</v>
      </c>
      <c r="D1997" s="101" t="s">
        <v>4824</v>
      </c>
      <c r="E1997" t="s">
        <v>4825</v>
      </c>
      <c r="F1997" t="s">
        <v>2000</v>
      </c>
      <c r="G1997" t="s">
        <v>4821</v>
      </c>
      <c r="H1997" s="104">
        <v>8679.6</v>
      </c>
    </row>
    <row r="1998" spans="1:8" ht="15" customHeight="1" x14ac:dyDescent="0.25">
      <c r="A1998" t="s">
        <v>8</v>
      </c>
      <c r="B1998" t="s">
        <v>865</v>
      </c>
      <c r="C1998" s="101">
        <v>7128531</v>
      </c>
      <c r="D1998" s="101" t="s">
        <v>4826</v>
      </c>
      <c r="E1998" t="s">
        <v>4827</v>
      </c>
      <c r="F1998" t="s">
        <v>4037</v>
      </c>
      <c r="G1998" t="s">
        <v>4828</v>
      </c>
      <c r="H1998" s="104">
        <v>268.8</v>
      </c>
    </row>
    <row r="1999" spans="1:8" ht="15" customHeight="1" x14ac:dyDescent="0.25">
      <c r="A1999" t="s">
        <v>8</v>
      </c>
      <c r="B1999" t="s">
        <v>865</v>
      </c>
      <c r="C1999" s="101">
        <v>7128533</v>
      </c>
      <c r="D1999" s="101" t="s">
        <v>4829</v>
      </c>
      <c r="E1999" t="s">
        <v>4830</v>
      </c>
      <c r="F1999" t="s">
        <v>4037</v>
      </c>
      <c r="G1999" t="s">
        <v>4828</v>
      </c>
      <c r="H1999" s="104">
        <v>477.59999999999997</v>
      </c>
    </row>
    <row r="2000" spans="1:8" ht="15" customHeight="1" x14ac:dyDescent="0.25">
      <c r="A2000" t="s">
        <v>8</v>
      </c>
      <c r="B2000" t="s">
        <v>865</v>
      </c>
      <c r="C2000" s="101">
        <v>7128537</v>
      </c>
      <c r="D2000" s="101" t="s">
        <v>4831</v>
      </c>
      <c r="E2000" t="s">
        <v>4832</v>
      </c>
      <c r="F2000" t="s">
        <v>4037</v>
      </c>
      <c r="G2000" t="s">
        <v>4828</v>
      </c>
      <c r="H2000" s="104">
        <v>724.8</v>
      </c>
    </row>
    <row r="2001" spans="1:8" ht="15" customHeight="1" x14ac:dyDescent="0.25">
      <c r="A2001" t="s">
        <v>8</v>
      </c>
      <c r="B2001" t="s">
        <v>865</v>
      </c>
      <c r="C2001" s="101">
        <v>7128541</v>
      </c>
      <c r="D2001" s="101" t="s">
        <v>4833</v>
      </c>
      <c r="E2001" t="s">
        <v>4834</v>
      </c>
      <c r="F2001" t="s">
        <v>4037</v>
      </c>
      <c r="G2001" t="s">
        <v>4828</v>
      </c>
      <c r="H2001" s="104">
        <v>895.19999999999993</v>
      </c>
    </row>
    <row r="2002" spans="1:8" ht="15" customHeight="1" x14ac:dyDescent="0.25">
      <c r="A2002" t="s">
        <v>8</v>
      </c>
      <c r="B2002" t="s">
        <v>865</v>
      </c>
      <c r="C2002" s="101">
        <v>7128752</v>
      </c>
      <c r="D2002" s="101" t="s">
        <v>4835</v>
      </c>
      <c r="E2002" t="s">
        <v>4836</v>
      </c>
      <c r="F2002" t="s">
        <v>4837</v>
      </c>
      <c r="G2002" t="s">
        <v>4056</v>
      </c>
      <c r="H2002" s="104">
        <v>1006.8</v>
      </c>
    </row>
    <row r="2003" spans="1:8" ht="15" customHeight="1" x14ac:dyDescent="0.25">
      <c r="A2003" t="s">
        <v>8</v>
      </c>
      <c r="B2003" t="s">
        <v>865</v>
      </c>
      <c r="C2003" s="101">
        <v>7128754</v>
      </c>
      <c r="D2003" s="101" t="s">
        <v>4838</v>
      </c>
      <c r="E2003" t="s">
        <v>4839</v>
      </c>
      <c r="F2003" t="s">
        <v>4837</v>
      </c>
      <c r="G2003" t="s">
        <v>4056</v>
      </c>
      <c r="H2003" s="104">
        <v>1820.3999999999999</v>
      </c>
    </row>
    <row r="2004" spans="1:8" ht="15" customHeight="1" x14ac:dyDescent="0.25">
      <c r="A2004" t="s">
        <v>8</v>
      </c>
      <c r="B2004" t="s">
        <v>865</v>
      </c>
      <c r="C2004" s="101">
        <v>7128756</v>
      </c>
      <c r="D2004" s="101" t="s">
        <v>4840</v>
      </c>
      <c r="E2004" t="s">
        <v>4841</v>
      </c>
      <c r="F2004" t="s">
        <v>4837</v>
      </c>
      <c r="G2004" t="s">
        <v>4056</v>
      </c>
      <c r="H2004" s="104">
        <v>3067.2</v>
      </c>
    </row>
    <row r="2005" spans="1:8" ht="15" customHeight="1" x14ac:dyDescent="0.25">
      <c r="A2005" t="s">
        <v>8</v>
      </c>
      <c r="B2005" t="s">
        <v>865</v>
      </c>
      <c r="C2005" s="101">
        <v>7128758</v>
      </c>
      <c r="D2005" s="101" t="s">
        <v>4842</v>
      </c>
      <c r="E2005" t="s">
        <v>4843</v>
      </c>
      <c r="F2005" t="s">
        <v>4837</v>
      </c>
      <c r="G2005" t="s">
        <v>4056</v>
      </c>
      <c r="H2005" s="104">
        <v>3804</v>
      </c>
    </row>
    <row r="2006" spans="1:8" ht="15" customHeight="1" x14ac:dyDescent="0.25">
      <c r="A2006" t="s">
        <v>8</v>
      </c>
      <c r="B2006" t="s">
        <v>865</v>
      </c>
      <c r="C2006" s="101">
        <v>7128760</v>
      </c>
      <c r="D2006" s="101" t="s">
        <v>4844</v>
      </c>
      <c r="E2006" t="s">
        <v>4845</v>
      </c>
      <c r="F2006" t="s">
        <v>4837</v>
      </c>
      <c r="G2006" t="s">
        <v>4056</v>
      </c>
      <c r="H2006" s="104">
        <v>8293.1999999999989</v>
      </c>
    </row>
    <row r="2007" spans="1:8" ht="15" customHeight="1" x14ac:dyDescent="0.25">
      <c r="A2007" t="s">
        <v>8</v>
      </c>
      <c r="B2007" t="s">
        <v>865</v>
      </c>
      <c r="C2007" s="101">
        <v>7128932</v>
      </c>
      <c r="D2007" s="101" t="s">
        <v>4846</v>
      </c>
      <c r="E2007" t="s">
        <v>4847</v>
      </c>
      <c r="F2007" t="s">
        <v>4837</v>
      </c>
      <c r="G2007" t="s">
        <v>4072</v>
      </c>
      <c r="H2007" s="104">
        <v>600</v>
      </c>
    </row>
    <row r="2008" spans="1:8" ht="15" customHeight="1" x14ac:dyDescent="0.25">
      <c r="A2008" t="s">
        <v>8</v>
      </c>
      <c r="B2008" t="s">
        <v>865</v>
      </c>
      <c r="C2008" s="101">
        <v>7128935</v>
      </c>
      <c r="D2008" s="101" t="s">
        <v>4848</v>
      </c>
      <c r="E2008" t="s">
        <v>4849</v>
      </c>
      <c r="F2008" t="s">
        <v>4072</v>
      </c>
      <c r="G2008" t="s">
        <v>4072</v>
      </c>
      <c r="H2008" s="104">
        <v>1237.2</v>
      </c>
    </row>
    <row r="2009" spans="1:8" ht="15" customHeight="1" x14ac:dyDescent="0.25">
      <c r="A2009" t="s">
        <v>8</v>
      </c>
      <c r="B2009" t="s">
        <v>865</v>
      </c>
      <c r="C2009" s="101">
        <v>7128937</v>
      </c>
      <c r="D2009" s="101" t="s">
        <v>4850</v>
      </c>
      <c r="E2009" t="s">
        <v>4851</v>
      </c>
      <c r="F2009" t="s">
        <v>4072</v>
      </c>
      <c r="G2009" t="s">
        <v>4072</v>
      </c>
      <c r="H2009" s="104">
        <v>1688.3999999999999</v>
      </c>
    </row>
    <row r="2010" spans="1:8" ht="15" customHeight="1" x14ac:dyDescent="0.25">
      <c r="A2010" t="s">
        <v>8</v>
      </c>
      <c r="B2010" t="s">
        <v>865</v>
      </c>
      <c r="C2010" s="101">
        <v>7128939</v>
      </c>
      <c r="D2010" s="101" t="s">
        <v>4852</v>
      </c>
      <c r="E2010" t="s">
        <v>4853</v>
      </c>
      <c r="F2010" t="s">
        <v>4072</v>
      </c>
      <c r="G2010" t="s">
        <v>4072</v>
      </c>
      <c r="H2010" s="104">
        <v>2316</v>
      </c>
    </row>
    <row r="2011" spans="1:8" ht="15" customHeight="1" x14ac:dyDescent="0.25">
      <c r="A2011" t="s">
        <v>8</v>
      </c>
      <c r="B2011" t="s">
        <v>865</v>
      </c>
      <c r="C2011" s="101">
        <v>7128941</v>
      </c>
      <c r="D2011" s="101" t="s">
        <v>4854</v>
      </c>
      <c r="E2011" t="s">
        <v>4855</v>
      </c>
      <c r="F2011" t="s">
        <v>4072</v>
      </c>
      <c r="G2011" t="s">
        <v>4072</v>
      </c>
      <c r="H2011" s="104">
        <v>3016.7999999999997</v>
      </c>
    </row>
    <row r="2012" spans="1:8" ht="15" customHeight="1" x14ac:dyDescent="0.25">
      <c r="A2012" t="s">
        <v>8</v>
      </c>
      <c r="B2012" t="s">
        <v>865</v>
      </c>
      <c r="C2012" s="101">
        <v>7129747</v>
      </c>
      <c r="D2012" s="101" t="s">
        <v>4856</v>
      </c>
      <c r="E2012" t="s">
        <v>4857</v>
      </c>
      <c r="F2012" t="s">
        <v>1982</v>
      </c>
      <c r="G2012" t="s">
        <v>1982</v>
      </c>
      <c r="H2012" s="104">
        <v>2784</v>
      </c>
    </row>
    <row r="2013" spans="1:8" ht="15" customHeight="1" x14ac:dyDescent="0.25">
      <c r="A2013" t="s">
        <v>8</v>
      </c>
      <c r="B2013" t="s">
        <v>865</v>
      </c>
      <c r="C2013" s="101">
        <v>7129749</v>
      </c>
      <c r="D2013" s="101" t="s">
        <v>4858</v>
      </c>
      <c r="E2013" t="s">
        <v>4859</v>
      </c>
      <c r="F2013" t="s">
        <v>1982</v>
      </c>
      <c r="G2013" t="s">
        <v>1982</v>
      </c>
      <c r="H2013" s="104">
        <v>3420</v>
      </c>
    </row>
    <row r="2014" spans="1:8" ht="15" customHeight="1" x14ac:dyDescent="0.25">
      <c r="A2014" t="s">
        <v>8</v>
      </c>
      <c r="B2014" t="s">
        <v>865</v>
      </c>
      <c r="C2014" s="101">
        <v>7130546</v>
      </c>
      <c r="D2014" s="101" t="s">
        <v>4271</v>
      </c>
      <c r="E2014" t="s">
        <v>4860</v>
      </c>
      <c r="F2014" t="s">
        <v>1982</v>
      </c>
      <c r="G2014" t="s">
        <v>4096</v>
      </c>
      <c r="H2014" s="104">
        <v>11264.88</v>
      </c>
    </row>
    <row r="2015" spans="1:8" ht="15" customHeight="1" x14ac:dyDescent="0.25">
      <c r="A2015" t="s">
        <v>9</v>
      </c>
      <c r="B2015" t="s">
        <v>3163</v>
      </c>
      <c r="C2015" s="101">
        <v>7205429</v>
      </c>
      <c r="D2015" s="101" t="s">
        <v>4329</v>
      </c>
      <c r="E2015" t="s">
        <v>4861</v>
      </c>
      <c r="F2015" t="s">
        <v>4862</v>
      </c>
      <c r="G2015" t="s">
        <v>3168</v>
      </c>
      <c r="H2015" s="104">
        <v>708.86400000000003</v>
      </c>
    </row>
    <row r="2016" spans="1:8" ht="15" customHeight="1" x14ac:dyDescent="0.25">
      <c r="A2016" t="s">
        <v>12</v>
      </c>
      <c r="B2016" t="s">
        <v>4863</v>
      </c>
      <c r="C2016" s="101">
        <v>7368326</v>
      </c>
      <c r="D2016" s="101" t="s">
        <v>4864</v>
      </c>
      <c r="E2016" t="s">
        <v>4865</v>
      </c>
      <c r="F2016" t="s">
        <v>4866</v>
      </c>
      <c r="G2016" t="s">
        <v>4867</v>
      </c>
      <c r="H2016" s="104">
        <v>54792.083999999995</v>
      </c>
    </row>
    <row r="2017" spans="1:8" ht="15" customHeight="1" x14ac:dyDescent="0.25">
      <c r="A2017" t="s">
        <v>12</v>
      </c>
      <c r="B2017" t="s">
        <v>4868</v>
      </c>
      <c r="C2017" s="101">
        <v>7400300</v>
      </c>
      <c r="D2017" s="101" t="s">
        <v>4869</v>
      </c>
      <c r="E2017" t="s">
        <v>4870</v>
      </c>
      <c r="F2017" t="s">
        <v>4871</v>
      </c>
      <c r="G2017" t="s">
        <v>4872</v>
      </c>
      <c r="H2017" s="104">
        <v>6327.96</v>
      </c>
    </row>
    <row r="2018" spans="1:8" ht="15" customHeight="1" x14ac:dyDescent="0.25">
      <c r="A2018" t="s">
        <v>12</v>
      </c>
      <c r="B2018" t="s">
        <v>4868</v>
      </c>
      <c r="C2018" s="101">
        <v>7400308</v>
      </c>
      <c r="D2018" s="101" t="s">
        <v>4873</v>
      </c>
      <c r="E2018" t="s">
        <v>4874</v>
      </c>
      <c r="F2018" t="s">
        <v>4871</v>
      </c>
      <c r="G2018" t="s">
        <v>4875</v>
      </c>
      <c r="H2018" s="104">
        <v>7109.7839999999997</v>
      </c>
    </row>
    <row r="2019" spans="1:8" ht="15" customHeight="1" x14ac:dyDescent="0.25">
      <c r="A2019" t="s">
        <v>12</v>
      </c>
      <c r="B2019" t="s">
        <v>4868</v>
      </c>
      <c r="C2019" s="101">
        <v>7400320</v>
      </c>
      <c r="D2019" s="101" t="s">
        <v>4876</v>
      </c>
      <c r="E2019" t="s">
        <v>4877</v>
      </c>
      <c r="F2019" t="s">
        <v>4871</v>
      </c>
      <c r="G2019" t="s">
        <v>4875</v>
      </c>
      <c r="H2019" s="104">
        <v>8787.9839999999986</v>
      </c>
    </row>
    <row r="2020" spans="1:8" ht="15" customHeight="1" x14ac:dyDescent="0.25">
      <c r="A2020" t="s">
        <v>12</v>
      </c>
      <c r="B2020" t="s">
        <v>4868</v>
      </c>
      <c r="C2020" s="101">
        <v>7400340</v>
      </c>
      <c r="D2020" s="101" t="s">
        <v>4878</v>
      </c>
      <c r="E2020" t="s">
        <v>4879</v>
      </c>
      <c r="F2020" t="s">
        <v>4880</v>
      </c>
      <c r="G2020" t="s">
        <v>4881</v>
      </c>
      <c r="H2020" s="104">
        <v>10618.848</v>
      </c>
    </row>
    <row r="2021" spans="1:8" ht="15" customHeight="1" x14ac:dyDescent="0.25">
      <c r="A2021" t="s">
        <v>12</v>
      </c>
      <c r="B2021" t="s">
        <v>4868</v>
      </c>
      <c r="C2021" s="101">
        <v>7400344</v>
      </c>
      <c r="D2021" s="101" t="s">
        <v>4882</v>
      </c>
      <c r="E2021" t="s">
        <v>4883</v>
      </c>
      <c r="F2021" t="s">
        <v>4871</v>
      </c>
      <c r="G2021" t="s">
        <v>4884</v>
      </c>
      <c r="H2021" s="104">
        <v>10788.96</v>
      </c>
    </row>
    <row r="2022" spans="1:8" ht="15" customHeight="1" x14ac:dyDescent="0.25">
      <c r="A2022" t="s">
        <v>12</v>
      </c>
      <c r="B2022" t="s">
        <v>4885</v>
      </c>
      <c r="C2022" s="101">
        <v>7405077</v>
      </c>
      <c r="D2022" s="101" t="s">
        <v>4886</v>
      </c>
      <c r="E2022" t="s">
        <v>4887</v>
      </c>
      <c r="F2022" t="s">
        <v>4888</v>
      </c>
      <c r="G2022" t="s">
        <v>4889</v>
      </c>
      <c r="H2022" s="104">
        <v>8682.155999999999</v>
      </c>
    </row>
    <row r="2023" spans="1:8" ht="15" customHeight="1" x14ac:dyDescent="0.25">
      <c r="A2023" t="s">
        <v>12</v>
      </c>
      <c r="B2023" t="s">
        <v>4890</v>
      </c>
      <c r="C2023" s="101">
        <v>7408753</v>
      </c>
      <c r="D2023" s="101" t="s">
        <v>4891</v>
      </c>
      <c r="E2023" t="s">
        <v>4892</v>
      </c>
      <c r="F2023" t="s">
        <v>1001</v>
      </c>
      <c r="G2023" t="s">
        <v>4893</v>
      </c>
      <c r="H2023" s="104">
        <v>320.54399999999998</v>
      </c>
    </row>
    <row r="2024" spans="1:8" ht="15" customHeight="1" x14ac:dyDescent="0.25">
      <c r="A2024" t="s">
        <v>6</v>
      </c>
      <c r="B2024" t="s">
        <v>4393</v>
      </c>
      <c r="C2024" s="101" t="s">
        <v>4894</v>
      </c>
      <c r="D2024" s="101" t="s">
        <v>4895</v>
      </c>
      <c r="E2024" t="s">
        <v>4896</v>
      </c>
      <c r="F2024" t="s">
        <v>4897</v>
      </c>
      <c r="G2024" t="s">
        <v>4397</v>
      </c>
      <c r="H2024" s="104">
        <v>630.78</v>
      </c>
    </row>
    <row r="2025" spans="1:8" ht="15" customHeight="1" x14ac:dyDescent="0.25">
      <c r="A2025" t="s">
        <v>6</v>
      </c>
      <c r="B2025" t="s">
        <v>4393</v>
      </c>
      <c r="C2025" s="101" t="s">
        <v>4898</v>
      </c>
      <c r="D2025" s="101" t="s">
        <v>4899</v>
      </c>
      <c r="E2025" t="s">
        <v>4900</v>
      </c>
      <c r="F2025" t="s">
        <v>4897</v>
      </c>
      <c r="G2025" t="s">
        <v>4397</v>
      </c>
      <c r="H2025" s="104">
        <v>1513.9439999999997</v>
      </c>
    </row>
    <row r="2026" spans="1:8" ht="15" customHeight="1" x14ac:dyDescent="0.25">
      <c r="A2026" t="s">
        <v>6</v>
      </c>
      <c r="B2026" t="s">
        <v>4393</v>
      </c>
      <c r="C2026" s="101" t="s">
        <v>4901</v>
      </c>
      <c r="D2026" s="101" t="s">
        <v>4902</v>
      </c>
      <c r="E2026" t="s">
        <v>4903</v>
      </c>
      <c r="F2026" t="s">
        <v>4904</v>
      </c>
      <c r="G2026" t="s">
        <v>4407</v>
      </c>
      <c r="H2026" s="104">
        <v>421.75199999999995</v>
      </c>
    </row>
    <row r="2027" spans="1:8" ht="15" customHeight="1" x14ac:dyDescent="0.25">
      <c r="A2027" t="s">
        <v>7</v>
      </c>
      <c r="B2027" t="s">
        <v>570</v>
      </c>
      <c r="C2027" s="101" t="s">
        <v>4905</v>
      </c>
      <c r="D2027" s="101">
        <v>1809</v>
      </c>
      <c r="E2027" t="s">
        <v>571</v>
      </c>
      <c r="F2027" t="s">
        <v>572</v>
      </c>
      <c r="G2027" t="s">
        <v>573</v>
      </c>
      <c r="H2027" s="104">
        <v>3091.2</v>
      </c>
    </row>
    <row r="2028" spans="1:8" ht="15" customHeight="1" x14ac:dyDescent="0.25">
      <c r="A2028" t="s">
        <v>7</v>
      </c>
      <c r="B2028" t="s">
        <v>405</v>
      </c>
      <c r="C2028" s="101" t="s">
        <v>4906</v>
      </c>
      <c r="D2028" s="101" t="s">
        <v>595</v>
      </c>
      <c r="E2028" t="s">
        <v>596</v>
      </c>
      <c r="F2028" t="s">
        <v>597</v>
      </c>
      <c r="G2028" t="s">
        <v>598</v>
      </c>
      <c r="H2028" s="104">
        <v>534</v>
      </c>
    </row>
    <row r="2029" spans="1:8" ht="15" customHeight="1" x14ac:dyDescent="0.25">
      <c r="A2029" t="s">
        <v>7</v>
      </c>
      <c r="B2029" t="s">
        <v>603</v>
      </c>
      <c r="C2029" s="101" t="s">
        <v>4907</v>
      </c>
      <c r="D2029" s="101" t="s">
        <v>648</v>
      </c>
      <c r="E2029" t="s">
        <v>4908</v>
      </c>
      <c r="F2029" t="s">
        <v>597</v>
      </c>
      <c r="G2029" t="s">
        <v>650</v>
      </c>
      <c r="H2029" s="104">
        <v>337.2</v>
      </c>
    </row>
    <row r="2030" spans="1:8" ht="15" customHeight="1" x14ac:dyDescent="0.25">
      <c r="A2030" t="s">
        <v>7</v>
      </c>
      <c r="B2030" t="s">
        <v>405</v>
      </c>
      <c r="C2030" s="101" t="s">
        <v>4909</v>
      </c>
      <c r="D2030" s="101" t="s">
        <v>659</v>
      </c>
      <c r="E2030" t="s">
        <v>660</v>
      </c>
      <c r="F2030" t="s">
        <v>661</v>
      </c>
      <c r="G2030" t="s">
        <v>4910</v>
      </c>
      <c r="H2030" s="104">
        <v>990</v>
      </c>
    </row>
    <row r="2031" spans="1:8" ht="15" customHeight="1" x14ac:dyDescent="0.25">
      <c r="A2031" t="s">
        <v>7</v>
      </c>
      <c r="B2031" t="s">
        <v>603</v>
      </c>
      <c r="C2031" s="101" t="s">
        <v>4911</v>
      </c>
      <c r="D2031" s="101" t="s">
        <v>670</v>
      </c>
      <c r="E2031" t="s">
        <v>671</v>
      </c>
      <c r="F2031" t="s">
        <v>672</v>
      </c>
      <c r="G2031" t="s">
        <v>673</v>
      </c>
      <c r="H2031" s="104">
        <v>1303.2</v>
      </c>
    </row>
    <row r="2032" spans="1:8" ht="15" customHeight="1" x14ac:dyDescent="0.25">
      <c r="A2032" t="s">
        <v>7</v>
      </c>
      <c r="B2032" t="s">
        <v>603</v>
      </c>
      <c r="C2032" s="101" t="s">
        <v>4912</v>
      </c>
      <c r="D2032" s="101" t="s">
        <v>760</v>
      </c>
      <c r="E2032" t="s">
        <v>761</v>
      </c>
      <c r="F2032" t="s">
        <v>4913</v>
      </c>
      <c r="G2032" t="s">
        <v>4914</v>
      </c>
      <c r="H2032" s="104">
        <v>9256.7999999999993</v>
      </c>
    </row>
    <row r="2033" spans="1:8" ht="15" customHeight="1" x14ac:dyDescent="0.25">
      <c r="A2033" t="s">
        <v>7</v>
      </c>
      <c r="B2033" t="s">
        <v>603</v>
      </c>
      <c r="C2033" s="101" t="s">
        <v>4915</v>
      </c>
      <c r="D2033" s="101" t="s">
        <v>764</v>
      </c>
      <c r="E2033" t="s">
        <v>4916</v>
      </c>
      <c r="F2033" t="s">
        <v>766</v>
      </c>
      <c r="G2033" t="s">
        <v>767</v>
      </c>
      <c r="H2033" s="104">
        <v>8770.7999999999993</v>
      </c>
    </row>
    <row r="2034" spans="1:8" ht="15" customHeight="1" x14ac:dyDescent="0.25">
      <c r="A2034" t="s">
        <v>7</v>
      </c>
      <c r="B2034" t="s">
        <v>603</v>
      </c>
      <c r="C2034" s="101" t="s">
        <v>4917</v>
      </c>
      <c r="D2034" s="101" t="s">
        <v>768</v>
      </c>
      <c r="E2034" t="s">
        <v>4918</v>
      </c>
      <c r="F2034" t="s">
        <v>766</v>
      </c>
      <c r="G2034" t="s">
        <v>770</v>
      </c>
      <c r="H2034" s="104">
        <v>22743.599999999999</v>
      </c>
    </row>
    <row r="2035" spans="1:8" ht="15" customHeight="1" x14ac:dyDescent="0.25">
      <c r="A2035" t="s">
        <v>7</v>
      </c>
      <c r="B2035" t="s">
        <v>603</v>
      </c>
      <c r="C2035" s="101" t="s">
        <v>4919</v>
      </c>
      <c r="D2035" s="101" t="s">
        <v>771</v>
      </c>
      <c r="E2035" t="s">
        <v>772</v>
      </c>
      <c r="F2035" t="s">
        <v>773</v>
      </c>
      <c r="G2035" t="s">
        <v>4920</v>
      </c>
      <c r="H2035" s="104">
        <v>67867.199999999997</v>
      </c>
    </row>
    <row r="2036" spans="1:8" ht="15" customHeight="1" x14ac:dyDescent="0.25">
      <c r="A2036" t="s">
        <v>7</v>
      </c>
      <c r="B2036" t="s">
        <v>603</v>
      </c>
      <c r="C2036" s="101" t="s">
        <v>4921</v>
      </c>
      <c r="D2036" s="101" t="s">
        <v>787</v>
      </c>
      <c r="E2036" t="s">
        <v>788</v>
      </c>
      <c r="F2036" t="s">
        <v>789</v>
      </c>
      <c r="G2036" t="s">
        <v>4922</v>
      </c>
      <c r="H2036" s="104">
        <v>591.6</v>
      </c>
    </row>
    <row r="2037" spans="1:8" ht="15" customHeight="1" x14ac:dyDescent="0.25">
      <c r="A2037" t="s">
        <v>8</v>
      </c>
      <c r="B2037" t="s">
        <v>865</v>
      </c>
      <c r="C2037" s="101" t="s">
        <v>4923</v>
      </c>
      <c r="D2037" s="101" t="s">
        <v>4924</v>
      </c>
      <c r="E2037" t="s">
        <v>4925</v>
      </c>
      <c r="F2037" t="s">
        <v>4926</v>
      </c>
      <c r="G2037" t="s">
        <v>1422</v>
      </c>
      <c r="H2037" s="104">
        <v>164.4</v>
      </c>
    </row>
    <row r="2038" spans="1:8" ht="15" customHeight="1" x14ac:dyDescent="0.25">
      <c r="A2038" t="s">
        <v>6</v>
      </c>
      <c r="B2038" t="s">
        <v>4393</v>
      </c>
      <c r="C2038" s="101" t="s">
        <v>4927</v>
      </c>
      <c r="D2038" s="101" t="s">
        <v>4928</v>
      </c>
      <c r="E2038" t="s">
        <v>4929</v>
      </c>
      <c r="F2038" t="s">
        <v>4410</v>
      </c>
      <c r="G2038" t="s">
        <v>4407</v>
      </c>
      <c r="H2038" s="104">
        <v>498.59999999999997</v>
      </c>
    </row>
    <row r="2039" spans="1:8" ht="15" customHeight="1" x14ac:dyDescent="0.25">
      <c r="A2039" t="s">
        <v>6</v>
      </c>
      <c r="B2039" t="s">
        <v>4393</v>
      </c>
      <c r="C2039" s="101" t="s">
        <v>4930</v>
      </c>
      <c r="D2039" s="101" t="s">
        <v>4931</v>
      </c>
      <c r="E2039" t="s">
        <v>4932</v>
      </c>
      <c r="F2039" t="s">
        <v>4410</v>
      </c>
      <c r="G2039" t="s">
        <v>4407</v>
      </c>
      <c r="H2039" s="104">
        <v>735.04799999999989</v>
      </c>
    </row>
    <row r="2040" spans="1:8" ht="15" customHeight="1" x14ac:dyDescent="0.25">
      <c r="A2040" t="s">
        <v>9</v>
      </c>
      <c r="B2040" t="s">
        <v>3163</v>
      </c>
      <c r="C2040" s="101" t="s">
        <v>4933</v>
      </c>
      <c r="D2040" s="101" t="s">
        <v>4934</v>
      </c>
      <c r="E2040" t="s">
        <v>4935</v>
      </c>
      <c r="F2040" t="s">
        <v>4936</v>
      </c>
      <c r="G2040" t="s">
        <v>4937</v>
      </c>
      <c r="H2040" s="104">
        <v>11480.003999999999</v>
      </c>
    </row>
    <row r="2041" spans="1:8" ht="15" customHeight="1" x14ac:dyDescent="0.25">
      <c r="A2041" t="s">
        <v>8</v>
      </c>
      <c r="B2041" t="s">
        <v>796</v>
      </c>
      <c r="C2041" s="101">
        <v>6208509</v>
      </c>
      <c r="D2041" s="101" t="s">
        <v>4938</v>
      </c>
      <c r="E2041" t="s">
        <v>4939</v>
      </c>
      <c r="F2041" t="s">
        <v>4671</v>
      </c>
      <c r="G2041" t="s">
        <v>4666</v>
      </c>
      <c r="H2041" s="104">
        <v>1398.5528968926317</v>
      </c>
    </row>
    <row r="2042" spans="1:8" ht="15" customHeight="1" x14ac:dyDescent="0.25">
      <c r="A2042" t="s">
        <v>8</v>
      </c>
      <c r="B2042" t="s">
        <v>796</v>
      </c>
      <c r="C2042" s="101">
        <v>6208612</v>
      </c>
      <c r="D2042" s="101" t="s">
        <v>4940</v>
      </c>
      <c r="E2042" t="s">
        <v>4941</v>
      </c>
      <c r="F2042" t="s">
        <v>1632</v>
      </c>
      <c r="G2042" t="s">
        <v>4666</v>
      </c>
      <c r="H2042" s="104">
        <v>2250.6968941882528</v>
      </c>
    </row>
    <row r="2043" spans="1:8" ht="15" customHeight="1" x14ac:dyDescent="0.25">
      <c r="A2043" t="s">
        <v>8</v>
      </c>
      <c r="B2043" t="s">
        <v>410</v>
      </c>
      <c r="C2043" s="101">
        <v>6421350</v>
      </c>
      <c r="D2043" s="101" t="s">
        <v>4942</v>
      </c>
      <c r="E2043" t="s">
        <v>4943</v>
      </c>
      <c r="F2043" t="s">
        <v>2789</v>
      </c>
      <c r="G2043" t="s">
        <v>2871</v>
      </c>
      <c r="H2043" s="104">
        <v>558.66893543417507</v>
      </c>
    </row>
    <row r="2044" spans="1:8" ht="15" customHeight="1" x14ac:dyDescent="0.25">
      <c r="A2044" t="s">
        <v>8</v>
      </c>
      <c r="B2044" t="s">
        <v>410</v>
      </c>
      <c r="C2044" s="101">
        <v>6421385</v>
      </c>
      <c r="D2044" s="101" t="s">
        <v>4944</v>
      </c>
      <c r="E2044" t="s">
        <v>4945</v>
      </c>
      <c r="F2044" t="s">
        <v>2789</v>
      </c>
      <c r="G2044" t="s">
        <v>2871</v>
      </c>
      <c r="H2044" s="104">
        <v>579.5047384930474</v>
      </c>
    </row>
    <row r="2045" spans="1:8" ht="15" customHeight="1" x14ac:dyDescent="0.25">
      <c r="A2045" t="s">
        <v>8</v>
      </c>
      <c r="B2045" t="s">
        <v>410</v>
      </c>
      <c r="C2045" s="101">
        <v>6419328</v>
      </c>
      <c r="D2045" s="101" t="s">
        <v>4946</v>
      </c>
      <c r="E2045" t="s">
        <v>4947</v>
      </c>
      <c r="F2045" t="s">
        <v>2789</v>
      </c>
      <c r="G2045" t="s">
        <v>2790</v>
      </c>
      <c r="H2045" s="104">
        <v>3699.5326134903139</v>
      </c>
    </row>
    <row r="2046" spans="1:8" ht="15" customHeight="1" x14ac:dyDescent="0.25">
      <c r="A2046" t="s">
        <v>8</v>
      </c>
      <c r="B2046" t="s">
        <v>410</v>
      </c>
      <c r="C2046" s="101">
        <v>6420918</v>
      </c>
      <c r="D2046" s="101" t="s">
        <v>4948</v>
      </c>
      <c r="E2046" t="s">
        <v>4949</v>
      </c>
      <c r="F2046" t="s">
        <v>2766</v>
      </c>
      <c r="G2046" t="s">
        <v>2862</v>
      </c>
      <c r="H2046" s="104">
        <v>545.42806119151919</v>
      </c>
    </row>
    <row r="2047" spans="1:8" ht="15" customHeight="1" x14ac:dyDescent="0.25">
      <c r="A2047" t="s">
        <v>8</v>
      </c>
      <c r="B2047" t="s">
        <v>410</v>
      </c>
      <c r="C2047" s="101">
        <v>6420924</v>
      </c>
      <c r="D2047" s="101" t="s">
        <v>4950</v>
      </c>
      <c r="E2047" t="s">
        <v>4951</v>
      </c>
      <c r="F2047" t="s">
        <v>2766</v>
      </c>
      <c r="G2047" t="s">
        <v>2862</v>
      </c>
      <c r="H2047" s="104">
        <v>848.16716473707913</v>
      </c>
    </row>
    <row r="2048" spans="1:8" ht="15" customHeight="1" x14ac:dyDescent="0.25">
      <c r="A2048" t="s">
        <v>8</v>
      </c>
      <c r="B2048" t="s">
        <v>410</v>
      </c>
      <c r="C2048" s="101">
        <v>6420927</v>
      </c>
      <c r="D2048" s="101" t="s">
        <v>4952</v>
      </c>
      <c r="E2048" t="s">
        <v>4953</v>
      </c>
      <c r="F2048" t="s">
        <v>2766</v>
      </c>
      <c r="G2048" t="s">
        <v>2862</v>
      </c>
      <c r="H2048" s="104">
        <v>1044.6762704842104</v>
      </c>
    </row>
    <row r="2049" spans="1:8" ht="15" customHeight="1" x14ac:dyDescent="0.25">
      <c r="A2049" t="s">
        <v>8</v>
      </c>
      <c r="B2049" t="s">
        <v>410</v>
      </c>
      <c r="C2049" s="101">
        <v>6417752</v>
      </c>
      <c r="D2049" s="101" t="s">
        <v>4954</v>
      </c>
      <c r="E2049" t="s">
        <v>4955</v>
      </c>
      <c r="F2049" t="s">
        <v>2741</v>
      </c>
      <c r="G2049" t="s">
        <v>2742</v>
      </c>
      <c r="H2049" s="104">
        <v>977.96746016205225</v>
      </c>
    </row>
    <row r="2050" spans="1:8" ht="15" customHeight="1" x14ac:dyDescent="0.25">
      <c r="A2050" t="s">
        <v>8</v>
      </c>
      <c r="B2050" t="s">
        <v>410</v>
      </c>
      <c r="C2050" s="101">
        <v>6417795</v>
      </c>
      <c r="D2050" s="101" t="s">
        <v>4956</v>
      </c>
      <c r="E2050" t="s">
        <v>4957</v>
      </c>
      <c r="F2050" t="s">
        <v>2741</v>
      </c>
      <c r="G2050" t="s">
        <v>2742</v>
      </c>
      <c r="H2050" s="104">
        <v>1816.9070114462627</v>
      </c>
    </row>
    <row r="2051" spans="1:8" ht="15" customHeight="1" x14ac:dyDescent="0.25">
      <c r="A2051" t="s">
        <v>8</v>
      </c>
      <c r="B2051" t="s">
        <v>410</v>
      </c>
      <c r="C2051" s="101">
        <v>6419844</v>
      </c>
      <c r="D2051" s="101" t="s">
        <v>4958</v>
      </c>
      <c r="E2051" t="s">
        <v>4959</v>
      </c>
      <c r="F2051" t="s">
        <v>2766</v>
      </c>
      <c r="G2051" t="s">
        <v>2828</v>
      </c>
      <c r="H2051" s="104">
        <v>1373.2613473684212</v>
      </c>
    </row>
    <row r="2052" spans="1:8" ht="15" customHeight="1" x14ac:dyDescent="0.25">
      <c r="A2052" t="s">
        <v>8</v>
      </c>
      <c r="B2052" t="s">
        <v>410</v>
      </c>
      <c r="C2052" s="101">
        <v>6418686</v>
      </c>
      <c r="D2052" s="101" t="s">
        <v>4960</v>
      </c>
      <c r="E2052" t="s">
        <v>4961</v>
      </c>
      <c r="F2052" t="s">
        <v>2766</v>
      </c>
      <c r="G2052" t="s">
        <v>2742</v>
      </c>
      <c r="H2052" s="104">
        <v>4045.4159016990707</v>
      </c>
    </row>
    <row r="2053" spans="1:8" ht="15" customHeight="1" x14ac:dyDescent="0.25">
      <c r="A2053" t="s">
        <v>8</v>
      </c>
      <c r="B2053" t="s">
        <v>865</v>
      </c>
      <c r="C2053" s="101">
        <v>6052056</v>
      </c>
      <c r="D2053" s="101" t="s">
        <v>4962</v>
      </c>
      <c r="E2053" t="s">
        <v>4963</v>
      </c>
      <c r="F2053" t="s">
        <v>1020</v>
      </c>
      <c r="G2053" t="s">
        <v>1021</v>
      </c>
      <c r="H2053" s="104">
        <v>349.2</v>
      </c>
    </row>
    <row r="2054" spans="1:8" ht="15" customHeight="1" x14ac:dyDescent="0.25">
      <c r="A2054" t="s">
        <v>8</v>
      </c>
      <c r="B2054" t="s">
        <v>865</v>
      </c>
      <c r="C2054" s="101">
        <v>6052010</v>
      </c>
      <c r="D2054" s="101" t="s">
        <v>4964</v>
      </c>
      <c r="E2054" t="s">
        <v>4965</v>
      </c>
      <c r="F2054" t="s">
        <v>1001</v>
      </c>
      <c r="G2054" t="s">
        <v>4966</v>
      </c>
      <c r="H2054" s="104">
        <v>4767.5999999999995</v>
      </c>
    </row>
    <row r="2055" spans="1:8" ht="15" customHeight="1" x14ac:dyDescent="0.25">
      <c r="A2055" t="s">
        <v>8</v>
      </c>
      <c r="B2055" t="s">
        <v>865</v>
      </c>
      <c r="C2055" s="101">
        <v>7130994</v>
      </c>
      <c r="D2055" s="101" t="s">
        <v>4967</v>
      </c>
      <c r="E2055" t="s">
        <v>4968</v>
      </c>
      <c r="F2055" t="s">
        <v>4123</v>
      </c>
      <c r="G2055" t="s">
        <v>4158</v>
      </c>
      <c r="H2055" s="104">
        <v>679.02621211853182</v>
      </c>
    </row>
    <row r="2056" spans="1:8" ht="15" customHeight="1" x14ac:dyDescent="0.25">
      <c r="A2056" t="s">
        <v>8</v>
      </c>
      <c r="B2056" t="s">
        <v>865</v>
      </c>
      <c r="C2056" s="101">
        <v>7131038</v>
      </c>
      <c r="D2056" s="101" t="s">
        <v>4969</v>
      </c>
      <c r="E2056" t="s">
        <v>4970</v>
      </c>
      <c r="F2056" t="s">
        <v>4123</v>
      </c>
      <c r="G2056" t="s">
        <v>4163</v>
      </c>
      <c r="H2056" s="104">
        <v>850.49150466590015</v>
      </c>
    </row>
    <row r="2057" spans="1:8" ht="15" customHeight="1" x14ac:dyDescent="0.25">
      <c r="A2057" t="s">
        <v>8</v>
      </c>
      <c r="B2057" t="s">
        <v>865</v>
      </c>
      <c r="C2057" s="101">
        <v>7131692</v>
      </c>
      <c r="D2057" s="101" t="s">
        <v>4971</v>
      </c>
      <c r="E2057" t="s">
        <v>4972</v>
      </c>
      <c r="F2057" t="s">
        <v>4123</v>
      </c>
      <c r="G2057" t="s">
        <v>4158</v>
      </c>
      <c r="H2057" s="104">
        <v>3132.0022810791693</v>
      </c>
    </row>
    <row r="2058" spans="1:8" ht="15" customHeight="1" x14ac:dyDescent="0.25">
      <c r="A2058" t="s">
        <v>8</v>
      </c>
      <c r="B2058" t="s">
        <v>865</v>
      </c>
      <c r="C2058" s="101">
        <v>7128750</v>
      </c>
      <c r="D2058" s="101" t="s">
        <v>4973</v>
      </c>
      <c r="E2058" t="s">
        <v>4974</v>
      </c>
      <c r="F2058" t="s">
        <v>4837</v>
      </c>
      <c r="G2058" t="s">
        <v>4056</v>
      </c>
      <c r="H2058" s="104">
        <v>229.77403489805596</v>
      </c>
    </row>
    <row r="2059" spans="1:8" ht="15" customHeight="1" x14ac:dyDescent="0.25">
      <c r="A2059" t="s">
        <v>8</v>
      </c>
      <c r="B2059" t="s">
        <v>865</v>
      </c>
      <c r="C2059" s="101">
        <v>7131089</v>
      </c>
      <c r="D2059" s="101" t="s">
        <v>4975</v>
      </c>
      <c r="E2059" t="s">
        <v>4976</v>
      </c>
      <c r="F2059" t="s">
        <v>4055</v>
      </c>
      <c r="G2059" t="s">
        <v>4056</v>
      </c>
      <c r="H2059" s="104">
        <v>4057.3014354066986</v>
      </c>
    </row>
    <row r="2060" spans="1:8" ht="15" customHeight="1" x14ac:dyDescent="0.25">
      <c r="A2060" t="s">
        <v>8</v>
      </c>
      <c r="B2060" t="s">
        <v>865</v>
      </c>
      <c r="C2060" s="101">
        <v>6052053</v>
      </c>
      <c r="D2060" s="101" t="s">
        <v>4977</v>
      </c>
      <c r="E2060" t="s">
        <v>4978</v>
      </c>
      <c r="F2060" t="s">
        <v>978</v>
      </c>
      <c r="G2060" t="s">
        <v>4979</v>
      </c>
      <c r="H2060" s="104">
        <v>336.63938159157891</v>
      </c>
    </row>
    <row r="2061" spans="1:8" ht="15" customHeight="1" x14ac:dyDescent="0.25">
      <c r="A2061" t="s">
        <v>8</v>
      </c>
      <c r="B2061" t="s">
        <v>865</v>
      </c>
      <c r="C2061" s="101">
        <v>7128532</v>
      </c>
      <c r="D2061" s="101" t="s">
        <v>4980</v>
      </c>
      <c r="E2061" t="s">
        <v>4981</v>
      </c>
      <c r="F2061" t="s">
        <v>4037</v>
      </c>
      <c r="G2061" t="s">
        <v>4828</v>
      </c>
      <c r="H2061" s="104">
        <v>89.97581978947369</v>
      </c>
    </row>
    <row r="2062" spans="1:8" ht="15" customHeight="1" x14ac:dyDescent="0.25">
      <c r="A2062" t="s">
        <v>8</v>
      </c>
      <c r="B2062" t="s">
        <v>865</v>
      </c>
      <c r="C2062" s="101">
        <v>7128535</v>
      </c>
      <c r="D2062" s="101" t="s">
        <v>4982</v>
      </c>
      <c r="E2062" t="s">
        <v>4983</v>
      </c>
      <c r="F2062" t="s">
        <v>4037</v>
      </c>
      <c r="G2062" t="s">
        <v>4828</v>
      </c>
      <c r="H2062" s="104">
        <v>196.90172301185399</v>
      </c>
    </row>
    <row r="2063" spans="1:8" ht="15" customHeight="1" x14ac:dyDescent="0.25">
      <c r="A2063" t="s">
        <v>8</v>
      </c>
      <c r="B2063" t="s">
        <v>865</v>
      </c>
      <c r="C2063" s="101">
        <v>7128539</v>
      </c>
      <c r="D2063" s="101" t="s">
        <v>4984</v>
      </c>
      <c r="E2063" t="s">
        <v>4985</v>
      </c>
      <c r="F2063" t="s">
        <v>4037</v>
      </c>
      <c r="G2063" t="s">
        <v>4828</v>
      </c>
      <c r="H2063" s="104">
        <v>251.29467290659082</v>
      </c>
    </row>
    <row r="2064" spans="1:8" ht="15" customHeight="1" x14ac:dyDescent="0.25">
      <c r="A2064" t="s">
        <v>8</v>
      </c>
      <c r="B2064" t="s">
        <v>865</v>
      </c>
      <c r="C2064" s="101">
        <v>7128331</v>
      </c>
      <c r="D2064" s="101" t="s">
        <v>4986</v>
      </c>
      <c r="E2064" t="s">
        <v>4987</v>
      </c>
      <c r="F2064" t="s">
        <v>2000</v>
      </c>
      <c r="G2064" t="s">
        <v>4821</v>
      </c>
      <c r="H2064" s="104">
        <v>230.95670746173542</v>
      </c>
    </row>
    <row r="2065" spans="1:8" ht="15" customHeight="1" x14ac:dyDescent="0.25">
      <c r="A2065" t="s">
        <v>8</v>
      </c>
      <c r="B2065" t="s">
        <v>865</v>
      </c>
      <c r="C2065" s="101">
        <v>7128332</v>
      </c>
      <c r="D2065" s="101" t="s">
        <v>4988</v>
      </c>
      <c r="E2065" t="s">
        <v>4989</v>
      </c>
      <c r="F2065" t="s">
        <v>2000</v>
      </c>
      <c r="G2065" t="s">
        <v>4821</v>
      </c>
      <c r="H2065" s="104">
        <v>275.2444300263632</v>
      </c>
    </row>
    <row r="2066" spans="1:8" ht="15" customHeight="1" x14ac:dyDescent="0.25">
      <c r="A2066" t="s">
        <v>8</v>
      </c>
      <c r="B2066" t="s">
        <v>865</v>
      </c>
      <c r="C2066" s="101">
        <v>7128333</v>
      </c>
      <c r="D2066" s="101" t="s">
        <v>4990</v>
      </c>
      <c r="E2066" t="s">
        <v>4991</v>
      </c>
      <c r="F2066" t="s">
        <v>2000</v>
      </c>
      <c r="G2066" t="s">
        <v>4821</v>
      </c>
      <c r="H2066" s="104">
        <v>419.92789352321984</v>
      </c>
    </row>
    <row r="2067" spans="1:8" ht="15" customHeight="1" x14ac:dyDescent="0.25">
      <c r="A2067" t="s">
        <v>8</v>
      </c>
      <c r="B2067" t="s">
        <v>865</v>
      </c>
      <c r="C2067" s="101">
        <v>7128335</v>
      </c>
      <c r="D2067" s="101" t="s">
        <v>4992</v>
      </c>
      <c r="E2067" t="s">
        <v>4993</v>
      </c>
      <c r="F2067" t="s">
        <v>2000</v>
      </c>
      <c r="G2067" t="s">
        <v>4821</v>
      </c>
      <c r="H2067" s="104">
        <v>628.73399925696606</v>
      </c>
    </row>
    <row r="2068" spans="1:8" ht="15" customHeight="1" x14ac:dyDescent="0.25">
      <c r="A2068" t="s">
        <v>8</v>
      </c>
      <c r="B2068" t="s">
        <v>865</v>
      </c>
      <c r="C2068" s="101">
        <v>7128266</v>
      </c>
      <c r="D2068" s="101" t="s">
        <v>4994</v>
      </c>
      <c r="E2068" t="s">
        <v>4995</v>
      </c>
      <c r="F2068" t="s">
        <v>2000</v>
      </c>
      <c r="G2068" t="s">
        <v>4026</v>
      </c>
      <c r="H2068" s="104">
        <v>926.28275982959747</v>
      </c>
    </row>
    <row r="2069" spans="1:8" ht="15" customHeight="1" x14ac:dyDescent="0.25">
      <c r="A2069" t="s">
        <v>8</v>
      </c>
      <c r="B2069" t="s">
        <v>865</v>
      </c>
      <c r="C2069" s="101">
        <v>7129351</v>
      </c>
      <c r="D2069" s="101" t="s">
        <v>4996</v>
      </c>
      <c r="E2069" t="s">
        <v>4997</v>
      </c>
      <c r="F2069" t="s">
        <v>2000</v>
      </c>
      <c r="G2069" t="s">
        <v>4026</v>
      </c>
      <c r="H2069" s="104">
        <v>1356.7392025837773</v>
      </c>
    </row>
    <row r="2070" spans="1:8" ht="15" customHeight="1" x14ac:dyDescent="0.25">
      <c r="A2070" t="s">
        <v>8</v>
      </c>
      <c r="B2070" t="s">
        <v>796</v>
      </c>
      <c r="C2070" s="101">
        <v>6239865</v>
      </c>
      <c r="D2070" s="101" t="s">
        <v>4998</v>
      </c>
      <c r="E2070" t="s">
        <v>4999</v>
      </c>
      <c r="F2070" t="s">
        <v>2050</v>
      </c>
      <c r="G2070" t="s">
        <v>2051</v>
      </c>
      <c r="H2070" s="104">
        <v>12618.172715789475</v>
      </c>
    </row>
    <row r="2071" spans="1:8" ht="15" customHeight="1" x14ac:dyDescent="0.25">
      <c r="A2071" t="s">
        <v>8</v>
      </c>
      <c r="B2071" t="s">
        <v>865</v>
      </c>
      <c r="C2071" s="101">
        <v>7128931</v>
      </c>
      <c r="D2071" s="101" t="s">
        <v>5000</v>
      </c>
      <c r="E2071" t="s">
        <v>5001</v>
      </c>
      <c r="F2071" t="s">
        <v>4072</v>
      </c>
      <c r="G2071" t="s">
        <v>4072</v>
      </c>
      <c r="H2071" s="104">
        <v>141.11194628465282</v>
      </c>
    </row>
    <row r="2072" spans="1:8" ht="15" customHeight="1" x14ac:dyDescent="0.25">
      <c r="A2072" t="s">
        <v>8</v>
      </c>
      <c r="B2072" t="s">
        <v>865</v>
      </c>
      <c r="C2072" s="101">
        <v>7128933</v>
      </c>
      <c r="D2072" s="101" t="s">
        <v>5002</v>
      </c>
      <c r="E2072" t="s">
        <v>5003</v>
      </c>
      <c r="F2072" t="s">
        <v>4072</v>
      </c>
      <c r="G2072" t="s">
        <v>4072</v>
      </c>
      <c r="H2072" s="104">
        <v>253.19264467049976</v>
      </c>
    </row>
    <row r="2073" spans="1:8" ht="15" customHeight="1" x14ac:dyDescent="0.25">
      <c r="A2073" t="s">
        <v>8</v>
      </c>
      <c r="B2073" t="s">
        <v>865</v>
      </c>
      <c r="C2073" s="101">
        <v>7128835</v>
      </c>
      <c r="D2073" s="101" t="s">
        <v>5004</v>
      </c>
      <c r="E2073" t="s">
        <v>5005</v>
      </c>
      <c r="F2073" t="s">
        <v>4072</v>
      </c>
      <c r="G2073" t="s">
        <v>4073</v>
      </c>
      <c r="H2073" s="104">
        <v>629.19316674858908</v>
      </c>
    </row>
    <row r="2074" spans="1:8" ht="15" customHeight="1" x14ac:dyDescent="0.25">
      <c r="A2074" t="s">
        <v>8</v>
      </c>
      <c r="B2074" t="s">
        <v>865</v>
      </c>
      <c r="C2074" s="101">
        <v>7129741</v>
      </c>
      <c r="D2074" s="101" t="s">
        <v>5006</v>
      </c>
      <c r="E2074" t="s">
        <v>5007</v>
      </c>
      <c r="F2074" t="s">
        <v>1982</v>
      </c>
      <c r="G2074" t="s">
        <v>1982</v>
      </c>
      <c r="H2074" s="104">
        <v>197.87115911578948</v>
      </c>
    </row>
    <row r="2075" spans="1:8" ht="15" customHeight="1" x14ac:dyDescent="0.25">
      <c r="A2075" t="s">
        <v>8</v>
      </c>
      <c r="B2075" t="s">
        <v>865</v>
      </c>
      <c r="C2075" s="101">
        <v>7129742</v>
      </c>
      <c r="D2075" s="101" t="s">
        <v>5008</v>
      </c>
      <c r="E2075" t="s">
        <v>5009</v>
      </c>
      <c r="F2075" t="s">
        <v>4837</v>
      </c>
      <c r="G2075" t="s">
        <v>1982</v>
      </c>
      <c r="H2075" s="104">
        <v>266.02331604210531</v>
      </c>
    </row>
    <row r="2076" spans="1:8" ht="15" customHeight="1" x14ac:dyDescent="0.25">
      <c r="A2076" t="s">
        <v>8</v>
      </c>
      <c r="B2076" t="s">
        <v>865</v>
      </c>
      <c r="C2076" s="101">
        <v>7129743</v>
      </c>
      <c r="D2076" s="101" t="s">
        <v>5010</v>
      </c>
      <c r="E2076" t="s">
        <v>5011</v>
      </c>
      <c r="F2076" t="s">
        <v>1982</v>
      </c>
      <c r="G2076" t="s">
        <v>1982</v>
      </c>
      <c r="H2076" s="104">
        <v>355.3420267138435</v>
      </c>
    </row>
    <row r="2077" spans="1:8" ht="15" customHeight="1" x14ac:dyDescent="0.25">
      <c r="A2077" t="s">
        <v>8</v>
      </c>
      <c r="B2077" t="s">
        <v>5012</v>
      </c>
      <c r="C2077" s="101">
        <v>6231527</v>
      </c>
      <c r="D2077" s="101" t="s">
        <v>5013</v>
      </c>
      <c r="E2077" t="s">
        <v>5014</v>
      </c>
      <c r="F2077" t="s">
        <v>1982</v>
      </c>
      <c r="G2077" t="s">
        <v>1983</v>
      </c>
      <c r="H2077" s="104">
        <v>2526.5290526315794</v>
      </c>
    </row>
    <row r="2078" spans="1:8" ht="15" customHeight="1" x14ac:dyDescent="0.25">
      <c r="A2078" t="s">
        <v>8</v>
      </c>
      <c r="B2078" t="s">
        <v>5012</v>
      </c>
      <c r="C2078" s="101">
        <v>6231535</v>
      </c>
      <c r="D2078" s="101" t="s">
        <v>5015</v>
      </c>
      <c r="E2078" t="s">
        <v>5016</v>
      </c>
      <c r="F2078" t="s">
        <v>1982</v>
      </c>
      <c r="G2078" t="s">
        <v>1983</v>
      </c>
      <c r="H2078" s="104">
        <v>3579.3955037642113</v>
      </c>
    </row>
    <row r="2079" spans="1:8" ht="15" customHeight="1" x14ac:dyDescent="0.25">
      <c r="A2079" t="s">
        <v>8</v>
      </c>
      <c r="B2079" t="s">
        <v>865</v>
      </c>
      <c r="C2079" s="101">
        <v>7129751</v>
      </c>
      <c r="D2079" s="101" t="s">
        <v>5017</v>
      </c>
      <c r="E2079" t="s">
        <v>5018</v>
      </c>
      <c r="F2079" t="s">
        <v>1982</v>
      </c>
      <c r="G2079" t="s">
        <v>1982</v>
      </c>
      <c r="H2079" s="104">
        <v>2530.8128513047327</v>
      </c>
    </row>
    <row r="2080" spans="1:8" ht="15" customHeight="1" x14ac:dyDescent="0.25">
      <c r="A2080" t="s">
        <v>8</v>
      </c>
      <c r="B2080" t="s">
        <v>796</v>
      </c>
      <c r="C2080" s="101">
        <v>6208512</v>
      </c>
      <c r="D2080" s="101" t="s">
        <v>5019</v>
      </c>
      <c r="E2080" t="s">
        <v>5020</v>
      </c>
      <c r="F2080" t="s">
        <v>5021</v>
      </c>
      <c r="G2080" t="s">
        <v>4666</v>
      </c>
      <c r="H2080" s="104">
        <v>1464.0417297600002</v>
      </c>
    </row>
    <row r="2081" spans="1:8" ht="15" customHeight="1" x14ac:dyDescent="0.25">
      <c r="A2081" t="s">
        <v>8</v>
      </c>
      <c r="B2081" t="s">
        <v>796</v>
      </c>
      <c r="C2081" s="101">
        <v>6208639</v>
      </c>
      <c r="D2081" s="101" t="s">
        <v>5022</v>
      </c>
      <c r="E2081" t="s">
        <v>5023</v>
      </c>
      <c r="F2081" t="s">
        <v>1632</v>
      </c>
      <c r="G2081" t="s">
        <v>1633</v>
      </c>
      <c r="H2081" s="104">
        <v>2943.6</v>
      </c>
    </row>
    <row r="2082" spans="1:8" ht="15" customHeight="1" x14ac:dyDescent="0.25">
      <c r="A2082" t="s">
        <v>8</v>
      </c>
      <c r="B2082" t="s">
        <v>5012</v>
      </c>
      <c r="C2082" s="101">
        <v>6098127</v>
      </c>
      <c r="D2082" s="101" t="s">
        <v>5024</v>
      </c>
      <c r="E2082" t="s">
        <v>5025</v>
      </c>
      <c r="F2082" t="s">
        <v>1509</v>
      </c>
      <c r="G2082" t="s">
        <v>1510</v>
      </c>
      <c r="H2082" s="104">
        <v>5650.8</v>
      </c>
    </row>
    <row r="2083" spans="1:8" ht="15" customHeight="1" x14ac:dyDescent="0.25">
      <c r="A2083" t="s">
        <v>8</v>
      </c>
      <c r="B2083" t="s">
        <v>865</v>
      </c>
      <c r="C2083" s="101">
        <v>6064568</v>
      </c>
      <c r="D2083" s="101" t="s">
        <v>5026</v>
      </c>
      <c r="E2083" t="s">
        <v>5027</v>
      </c>
      <c r="F2083" t="s">
        <v>1281</v>
      </c>
      <c r="G2083" t="s">
        <v>1371</v>
      </c>
      <c r="H2083" s="104">
        <v>4591.2</v>
      </c>
    </row>
    <row r="2084" spans="1:8" ht="15" customHeight="1" x14ac:dyDescent="0.25">
      <c r="A2084" t="s">
        <v>8</v>
      </c>
      <c r="B2084" t="s">
        <v>865</v>
      </c>
      <c r="C2084" s="101">
        <v>6061702</v>
      </c>
      <c r="D2084" s="101" t="s">
        <v>5028</v>
      </c>
      <c r="E2084" t="s">
        <v>5029</v>
      </c>
      <c r="F2084" t="s">
        <v>1121</v>
      </c>
      <c r="G2084" t="s">
        <v>1230</v>
      </c>
      <c r="H2084" s="104">
        <v>6388.8</v>
      </c>
    </row>
    <row r="2085" spans="1:8" ht="15" customHeight="1" x14ac:dyDescent="0.25">
      <c r="A2085" t="s">
        <v>8</v>
      </c>
      <c r="B2085" t="s">
        <v>865</v>
      </c>
      <c r="C2085" s="101">
        <v>6053572</v>
      </c>
      <c r="D2085" s="101" t="s">
        <v>5030</v>
      </c>
      <c r="E2085" t="s">
        <v>5031</v>
      </c>
      <c r="F2085" t="s">
        <v>1075</v>
      </c>
      <c r="G2085" t="s">
        <v>1076</v>
      </c>
      <c r="H2085" s="104">
        <v>1194.7444869156132</v>
      </c>
    </row>
    <row r="2086" spans="1:8" ht="15" customHeight="1" x14ac:dyDescent="0.25">
      <c r="A2086" t="s">
        <v>8</v>
      </c>
      <c r="B2086" t="s">
        <v>865</v>
      </c>
      <c r="C2086" s="101">
        <v>6053203</v>
      </c>
      <c r="D2086" s="101" t="s">
        <v>5032</v>
      </c>
      <c r="E2086" t="s">
        <v>5033</v>
      </c>
      <c r="F2086" t="s">
        <v>1075</v>
      </c>
      <c r="G2086" t="s">
        <v>1076</v>
      </c>
      <c r="H2086" s="104">
        <v>1567.1808842610531</v>
      </c>
    </row>
    <row r="2087" spans="1:8" ht="15" customHeight="1" x14ac:dyDescent="0.25">
      <c r="A2087" t="s">
        <v>8</v>
      </c>
      <c r="B2087" t="s">
        <v>865</v>
      </c>
      <c r="C2087" s="101">
        <v>6056792</v>
      </c>
      <c r="D2087" s="101" t="s">
        <v>5034</v>
      </c>
      <c r="E2087" t="s">
        <v>5035</v>
      </c>
      <c r="F2087" t="s">
        <v>4585</v>
      </c>
      <c r="G2087" t="s">
        <v>4586</v>
      </c>
      <c r="H2087" s="104">
        <v>3287.5072495503246</v>
      </c>
    </row>
    <row r="2088" spans="1:8" ht="15" customHeight="1" x14ac:dyDescent="0.25">
      <c r="A2088" t="s">
        <v>8</v>
      </c>
      <c r="B2088" t="s">
        <v>865</v>
      </c>
      <c r="C2088" s="101">
        <v>6056970</v>
      </c>
      <c r="D2088" s="101" t="s">
        <v>5036</v>
      </c>
      <c r="E2088" t="s">
        <v>5037</v>
      </c>
      <c r="F2088" t="s">
        <v>4585</v>
      </c>
      <c r="G2088" t="s">
        <v>4586</v>
      </c>
      <c r="H2088" s="104">
        <v>4795.9245165113398</v>
      </c>
    </row>
    <row r="2089" spans="1:8" ht="15" customHeight="1" x14ac:dyDescent="0.25">
      <c r="A2089" t="s">
        <v>8</v>
      </c>
      <c r="B2089" t="s">
        <v>865</v>
      </c>
      <c r="C2089" s="101">
        <v>6058744</v>
      </c>
      <c r="D2089" s="101" t="s">
        <v>5038</v>
      </c>
      <c r="E2089" t="s">
        <v>5039</v>
      </c>
      <c r="F2089" t="s">
        <v>1121</v>
      </c>
      <c r="G2089" t="s">
        <v>1181</v>
      </c>
      <c r="H2089" s="104">
        <v>6811.2</v>
      </c>
    </row>
    <row r="2090" spans="1:8" ht="15" customHeight="1" x14ac:dyDescent="0.25">
      <c r="A2090" t="s">
        <v>8</v>
      </c>
      <c r="B2090" t="s">
        <v>5040</v>
      </c>
      <c r="C2090" s="101">
        <v>6490348</v>
      </c>
      <c r="D2090" s="101" t="s">
        <v>5041</v>
      </c>
      <c r="E2090" t="s">
        <v>4733</v>
      </c>
      <c r="F2090" t="s">
        <v>4690</v>
      </c>
      <c r="G2090" t="s">
        <v>4691</v>
      </c>
      <c r="H2090" s="104">
        <v>164.64849772840978</v>
      </c>
    </row>
    <row r="2091" spans="1:8" ht="15" customHeight="1" x14ac:dyDescent="0.25">
      <c r="A2091" t="s">
        <v>8</v>
      </c>
      <c r="B2091" t="s">
        <v>865</v>
      </c>
      <c r="C2091" s="101">
        <v>7109611</v>
      </c>
      <c r="D2091" s="101" t="s">
        <v>5042</v>
      </c>
      <c r="E2091" t="s">
        <v>5043</v>
      </c>
      <c r="F2091" t="s">
        <v>1488</v>
      </c>
      <c r="G2091" t="s">
        <v>1489</v>
      </c>
      <c r="H2091" s="104">
        <v>168.96684227368425</v>
      </c>
    </row>
    <row r="2092" spans="1:8" ht="15" customHeight="1" x14ac:dyDescent="0.25">
      <c r="A2092" t="s">
        <v>8</v>
      </c>
      <c r="B2092" t="s">
        <v>865</v>
      </c>
      <c r="C2092" s="101">
        <v>7109612</v>
      </c>
      <c r="D2092" s="101" t="s">
        <v>5044</v>
      </c>
      <c r="E2092" t="s">
        <v>5045</v>
      </c>
      <c r="F2092" t="s">
        <v>1488</v>
      </c>
      <c r="G2092" t="s">
        <v>1489</v>
      </c>
      <c r="H2092" s="104">
        <v>204.95105696121385</v>
      </c>
    </row>
    <row r="2093" spans="1:8" ht="15" customHeight="1" x14ac:dyDescent="0.25">
      <c r="A2093" t="s">
        <v>8</v>
      </c>
      <c r="B2093" t="s">
        <v>865</v>
      </c>
      <c r="C2093" s="101">
        <v>7109202</v>
      </c>
      <c r="D2093" s="101" t="s">
        <v>5046</v>
      </c>
      <c r="E2093" t="s">
        <v>5047</v>
      </c>
      <c r="F2093" t="s">
        <v>1488</v>
      </c>
      <c r="G2093" t="s">
        <v>1489</v>
      </c>
      <c r="H2093" s="104">
        <v>342.297948631579</v>
      </c>
    </row>
    <row r="2094" spans="1:8" ht="15" customHeight="1" x14ac:dyDescent="0.25">
      <c r="A2094" t="s">
        <v>8</v>
      </c>
      <c r="B2094" t="s">
        <v>865</v>
      </c>
      <c r="C2094" s="101">
        <v>7109615</v>
      </c>
      <c r="D2094" s="101" t="s">
        <v>5048</v>
      </c>
      <c r="E2094" t="s">
        <v>5049</v>
      </c>
      <c r="F2094" t="s">
        <v>1488</v>
      </c>
      <c r="G2094" t="s">
        <v>1489</v>
      </c>
      <c r="H2094" s="104">
        <v>272.97839465263161</v>
      </c>
    </row>
    <row r="2095" spans="1:8" ht="15" customHeight="1" x14ac:dyDescent="0.25">
      <c r="A2095" t="s">
        <v>8</v>
      </c>
      <c r="B2095" t="s">
        <v>865</v>
      </c>
      <c r="C2095" s="101">
        <v>7109617</v>
      </c>
      <c r="D2095" s="101" t="s">
        <v>5050</v>
      </c>
      <c r="E2095" t="s">
        <v>5051</v>
      </c>
      <c r="F2095" t="s">
        <v>1488</v>
      </c>
      <c r="G2095" t="s">
        <v>1489</v>
      </c>
      <c r="H2095" s="104">
        <v>342.94918425263165</v>
      </c>
    </row>
    <row r="2096" spans="1:8" ht="15" customHeight="1" x14ac:dyDescent="0.25">
      <c r="A2096" t="s">
        <v>8</v>
      </c>
      <c r="B2096" t="s">
        <v>865</v>
      </c>
      <c r="C2096" s="101">
        <v>7107382</v>
      </c>
      <c r="D2096" s="101" t="s">
        <v>5052</v>
      </c>
      <c r="E2096" t="s">
        <v>5053</v>
      </c>
      <c r="F2096" t="s">
        <v>1488</v>
      </c>
      <c r="G2096" t="s">
        <v>1489</v>
      </c>
      <c r="H2096" s="104">
        <v>965.54011789473702</v>
      </c>
    </row>
    <row r="2097" spans="1:8" ht="15" customHeight="1" x14ac:dyDescent="0.25">
      <c r="A2097" t="s">
        <v>8</v>
      </c>
      <c r="B2097" t="s">
        <v>796</v>
      </c>
      <c r="C2097" s="101">
        <v>6103360</v>
      </c>
      <c r="D2097" s="101" t="s">
        <v>5054</v>
      </c>
      <c r="E2097" t="s">
        <v>5055</v>
      </c>
      <c r="F2097" t="s">
        <v>1610</v>
      </c>
      <c r="G2097" t="s">
        <v>1611</v>
      </c>
      <c r="H2097" s="104">
        <v>2664.8001572558846</v>
      </c>
    </row>
    <row r="2098" spans="1:8" ht="15" customHeight="1" x14ac:dyDescent="0.25">
      <c r="A2098" t="s">
        <v>8</v>
      </c>
      <c r="B2098" t="s">
        <v>410</v>
      </c>
      <c r="C2098" s="101">
        <v>6337171</v>
      </c>
      <c r="D2098" s="101" t="s">
        <v>5056</v>
      </c>
      <c r="E2098" t="s">
        <v>5057</v>
      </c>
      <c r="F2098" t="s">
        <v>2348</v>
      </c>
      <c r="G2098" t="s">
        <v>2349</v>
      </c>
      <c r="H2098" s="104">
        <v>6143.7032842105273</v>
      </c>
    </row>
    <row r="2099" spans="1:8" ht="15" customHeight="1" x14ac:dyDescent="0.25">
      <c r="A2099" t="s">
        <v>8</v>
      </c>
      <c r="B2099" t="s">
        <v>410</v>
      </c>
      <c r="C2099" s="101">
        <v>6337228</v>
      </c>
      <c r="D2099" s="101" t="s">
        <v>5058</v>
      </c>
      <c r="E2099" t="s">
        <v>5059</v>
      </c>
      <c r="F2099" t="s">
        <v>2348</v>
      </c>
      <c r="G2099" t="s">
        <v>2349</v>
      </c>
      <c r="H2099" s="104">
        <v>6664.8770105263166</v>
      </c>
    </row>
    <row r="2100" spans="1:8" ht="15" customHeight="1" x14ac:dyDescent="0.25">
      <c r="A2100" t="s">
        <v>8</v>
      </c>
      <c r="B2100" t="s">
        <v>410</v>
      </c>
      <c r="C2100" s="101">
        <v>6337104</v>
      </c>
      <c r="D2100" s="101" t="s">
        <v>5060</v>
      </c>
      <c r="E2100" t="s">
        <v>5061</v>
      </c>
      <c r="F2100" t="s">
        <v>2348</v>
      </c>
      <c r="G2100" t="s">
        <v>2349</v>
      </c>
      <c r="H2100" s="104">
        <v>3288.2861744902798</v>
      </c>
    </row>
    <row r="2101" spans="1:8" ht="15" customHeight="1" x14ac:dyDescent="0.25">
      <c r="A2101" t="s">
        <v>8</v>
      </c>
      <c r="B2101" t="s">
        <v>410</v>
      </c>
      <c r="C2101" s="101">
        <v>6340210</v>
      </c>
      <c r="D2101" s="101" t="s">
        <v>5062</v>
      </c>
      <c r="E2101" t="s">
        <v>5063</v>
      </c>
      <c r="F2101" t="s">
        <v>2427</v>
      </c>
      <c r="G2101" t="s">
        <v>2428</v>
      </c>
      <c r="H2101" s="104">
        <v>4152.9305947368421</v>
      </c>
    </row>
    <row r="2102" spans="1:8" ht="15" customHeight="1" x14ac:dyDescent="0.25">
      <c r="A2102" t="s">
        <v>8</v>
      </c>
      <c r="B2102" t="s">
        <v>865</v>
      </c>
      <c r="C2102" s="101">
        <v>6040253</v>
      </c>
      <c r="D2102" s="101" t="s">
        <v>5064</v>
      </c>
      <c r="E2102" t="s">
        <v>5065</v>
      </c>
      <c r="F2102" t="s">
        <v>868</v>
      </c>
      <c r="G2102" t="s">
        <v>869</v>
      </c>
      <c r="H2102" s="104">
        <v>327.07883810222859</v>
      </c>
    </row>
    <row r="2103" spans="1:8" ht="15" customHeight="1" x14ac:dyDescent="0.25">
      <c r="A2103" t="s">
        <v>8</v>
      </c>
      <c r="B2103" t="s">
        <v>865</v>
      </c>
      <c r="C2103" s="101">
        <v>6040258</v>
      </c>
      <c r="D2103" s="101" t="s">
        <v>5066</v>
      </c>
      <c r="E2103" t="s">
        <v>5067</v>
      </c>
      <c r="F2103" t="s">
        <v>868</v>
      </c>
      <c r="G2103" t="s">
        <v>869</v>
      </c>
      <c r="H2103" s="104">
        <v>524.0000948210527</v>
      </c>
    </row>
    <row r="2104" spans="1:8" ht="15" customHeight="1" x14ac:dyDescent="0.25">
      <c r="A2104" t="s">
        <v>8</v>
      </c>
      <c r="B2104" t="s">
        <v>865</v>
      </c>
      <c r="C2104" s="101">
        <v>7003668</v>
      </c>
      <c r="D2104" s="101" t="s">
        <v>5068</v>
      </c>
      <c r="E2104" t="s">
        <v>5069</v>
      </c>
      <c r="F2104" t="s">
        <v>907</v>
      </c>
      <c r="G2104" t="s">
        <v>908</v>
      </c>
      <c r="H2104" s="104">
        <v>1768.1002929425781</v>
      </c>
    </row>
    <row r="2105" spans="1:8" ht="15" customHeight="1" x14ac:dyDescent="0.25">
      <c r="A2105" t="s">
        <v>8</v>
      </c>
      <c r="B2105" t="s">
        <v>865</v>
      </c>
      <c r="C2105" s="101">
        <v>6043303</v>
      </c>
      <c r="D2105" s="101" t="s">
        <v>5070</v>
      </c>
      <c r="E2105" t="s">
        <v>5071</v>
      </c>
      <c r="F2105" t="s">
        <v>907</v>
      </c>
      <c r="G2105" t="s">
        <v>908</v>
      </c>
      <c r="H2105" s="104">
        <v>613.90355248933145</v>
      </c>
    </row>
    <row r="2106" spans="1:8" ht="15" customHeight="1" x14ac:dyDescent="0.25">
      <c r="A2106" t="s">
        <v>8</v>
      </c>
      <c r="B2106" t="s">
        <v>865</v>
      </c>
      <c r="C2106" s="101">
        <v>6043308</v>
      </c>
      <c r="D2106" s="101" t="s">
        <v>5072</v>
      </c>
      <c r="E2106" t="s">
        <v>5073</v>
      </c>
      <c r="F2106" t="s">
        <v>907</v>
      </c>
      <c r="G2106" t="s">
        <v>908</v>
      </c>
      <c r="H2106" s="104">
        <v>1977.6934210349402</v>
      </c>
    </row>
    <row r="2107" spans="1:8" ht="15" customHeight="1" x14ac:dyDescent="0.25">
      <c r="A2107" t="s">
        <v>8</v>
      </c>
      <c r="B2107" t="s">
        <v>865</v>
      </c>
      <c r="C2107" s="101">
        <v>6043312</v>
      </c>
      <c r="D2107" s="101" t="s">
        <v>5074</v>
      </c>
      <c r="E2107" t="s">
        <v>5075</v>
      </c>
      <c r="F2107" t="s">
        <v>907</v>
      </c>
      <c r="G2107" t="s">
        <v>908</v>
      </c>
      <c r="H2107" s="104">
        <v>3476.9263762936757</v>
      </c>
    </row>
    <row r="2108" spans="1:8" ht="15" customHeight="1" x14ac:dyDescent="0.25">
      <c r="A2108" t="s">
        <v>8</v>
      </c>
      <c r="B2108" t="s">
        <v>865</v>
      </c>
      <c r="C2108" s="101">
        <v>6043683</v>
      </c>
      <c r="D2108" s="101" t="s">
        <v>5076</v>
      </c>
      <c r="E2108" t="s">
        <v>5077</v>
      </c>
      <c r="F2108" t="s">
        <v>927</v>
      </c>
      <c r="G2108" t="s">
        <v>1479</v>
      </c>
      <c r="H2108" s="104">
        <v>445.32330688615667</v>
      </c>
    </row>
    <row r="2109" spans="1:8" ht="15" customHeight="1" x14ac:dyDescent="0.25">
      <c r="A2109" t="s">
        <v>8</v>
      </c>
      <c r="B2109" t="s">
        <v>865</v>
      </c>
      <c r="C2109" s="101">
        <v>6043771</v>
      </c>
      <c r="D2109" s="101" t="s">
        <v>5078</v>
      </c>
      <c r="E2109" t="s">
        <v>5079</v>
      </c>
      <c r="F2109" t="s">
        <v>927</v>
      </c>
      <c r="G2109" t="s">
        <v>935</v>
      </c>
      <c r="H2109" s="104">
        <v>1042.1780071838516</v>
      </c>
    </row>
    <row r="2110" spans="1:8" ht="15" customHeight="1" x14ac:dyDescent="0.25">
      <c r="A2110" t="s">
        <v>8</v>
      </c>
      <c r="B2110" t="s">
        <v>865</v>
      </c>
      <c r="C2110" s="101">
        <v>6043686</v>
      </c>
      <c r="D2110" s="101" t="s">
        <v>5080</v>
      </c>
      <c r="E2110" t="s">
        <v>5081</v>
      </c>
      <c r="F2110" t="s">
        <v>927</v>
      </c>
      <c r="G2110" t="s">
        <v>1479</v>
      </c>
      <c r="H2110" s="104">
        <v>665.92897721362226</v>
      </c>
    </row>
    <row r="2111" spans="1:8" ht="15" customHeight="1" x14ac:dyDescent="0.25">
      <c r="A2111" t="s">
        <v>8</v>
      </c>
      <c r="B2111" t="s">
        <v>865</v>
      </c>
      <c r="C2111" s="101">
        <v>7007350</v>
      </c>
      <c r="D2111" s="101" t="s">
        <v>5082</v>
      </c>
      <c r="E2111" t="s">
        <v>5083</v>
      </c>
      <c r="F2111" t="s">
        <v>3488</v>
      </c>
      <c r="G2111" t="s">
        <v>3651</v>
      </c>
      <c r="H2111" s="104">
        <v>1120.5927714305246</v>
      </c>
    </row>
    <row r="2112" spans="1:8" ht="15" customHeight="1" x14ac:dyDescent="0.25">
      <c r="A2112" t="s">
        <v>8</v>
      </c>
      <c r="B2112" t="s">
        <v>865</v>
      </c>
      <c r="C2112" s="101">
        <v>7007072</v>
      </c>
      <c r="D2112" s="101" t="s">
        <v>5084</v>
      </c>
      <c r="E2112" t="s">
        <v>5085</v>
      </c>
      <c r="F2112" t="s">
        <v>3488</v>
      </c>
      <c r="G2112" t="s">
        <v>3514</v>
      </c>
      <c r="H2112" s="104">
        <v>1709.3158008521541</v>
      </c>
    </row>
    <row r="2113" spans="1:8" ht="15" customHeight="1" x14ac:dyDescent="0.25">
      <c r="A2113" t="s">
        <v>8</v>
      </c>
      <c r="B2113" t="s">
        <v>865</v>
      </c>
      <c r="C2113" s="101">
        <v>7007009</v>
      </c>
      <c r="D2113" s="101" t="s">
        <v>5086</v>
      </c>
      <c r="E2113" t="s">
        <v>5087</v>
      </c>
      <c r="F2113" t="s">
        <v>3488</v>
      </c>
      <c r="G2113" t="s">
        <v>3489</v>
      </c>
      <c r="H2113" s="104">
        <v>925.26311363684044</v>
      </c>
    </row>
    <row r="2114" spans="1:8" ht="15" customHeight="1" x14ac:dyDescent="0.25">
      <c r="A2114" t="s">
        <v>8</v>
      </c>
      <c r="B2114" t="s">
        <v>865</v>
      </c>
      <c r="C2114" s="101">
        <v>7007022</v>
      </c>
      <c r="D2114" s="101" t="s">
        <v>5088</v>
      </c>
      <c r="E2114" t="s">
        <v>5089</v>
      </c>
      <c r="F2114" t="s">
        <v>3488</v>
      </c>
      <c r="G2114" t="s">
        <v>3489</v>
      </c>
      <c r="H2114" s="104">
        <v>2055.2687795199436</v>
      </c>
    </row>
    <row r="2115" spans="1:8" ht="15" customHeight="1" x14ac:dyDescent="0.25">
      <c r="A2115" t="s">
        <v>8</v>
      </c>
      <c r="B2115" t="s">
        <v>865</v>
      </c>
      <c r="C2115" s="101">
        <v>7007238</v>
      </c>
      <c r="D2115" s="101" t="s">
        <v>5090</v>
      </c>
      <c r="E2115" t="s">
        <v>5091</v>
      </c>
      <c r="F2115" t="s">
        <v>3488</v>
      </c>
      <c r="G2115" t="s">
        <v>3577</v>
      </c>
      <c r="H2115" s="104">
        <v>1439.4249917398108</v>
      </c>
    </row>
    <row r="2116" spans="1:8" ht="15" customHeight="1" x14ac:dyDescent="0.25">
      <c r="A2116" t="s">
        <v>8</v>
      </c>
      <c r="B2116" t="s">
        <v>796</v>
      </c>
      <c r="C2116" s="101">
        <v>6217684</v>
      </c>
      <c r="D2116" s="101" t="s">
        <v>5092</v>
      </c>
      <c r="E2116" t="s">
        <v>5093</v>
      </c>
      <c r="F2116" t="s">
        <v>1816</v>
      </c>
      <c r="G2116" t="s">
        <v>1817</v>
      </c>
      <c r="H2116" s="104">
        <v>3719.3432385347337</v>
      </c>
    </row>
    <row r="2117" spans="1:8" ht="15" customHeight="1" x14ac:dyDescent="0.25">
      <c r="A2117" t="s">
        <v>8</v>
      </c>
      <c r="B2117" t="s">
        <v>5012</v>
      </c>
      <c r="C2117" s="101">
        <v>6312462</v>
      </c>
      <c r="D2117" s="101" t="s">
        <v>5094</v>
      </c>
      <c r="E2117" t="s">
        <v>5095</v>
      </c>
      <c r="F2117" t="s">
        <v>890</v>
      </c>
      <c r="G2117" t="s">
        <v>2297</v>
      </c>
      <c r="H2117" s="104">
        <v>24610.056190527397</v>
      </c>
    </row>
    <row r="2118" spans="1:8" ht="15" customHeight="1" x14ac:dyDescent="0.25">
      <c r="A2118" t="s">
        <v>8</v>
      </c>
      <c r="B2118" t="s">
        <v>865</v>
      </c>
      <c r="C2118" s="101">
        <v>6043102</v>
      </c>
      <c r="D2118" s="101" t="s">
        <v>5096</v>
      </c>
      <c r="E2118" t="s">
        <v>5097</v>
      </c>
      <c r="F2118" t="s">
        <v>890</v>
      </c>
      <c r="G2118" t="s">
        <v>1474</v>
      </c>
      <c r="H2118" s="104">
        <v>3395.6846084033618</v>
      </c>
    </row>
    <row r="2119" spans="1:8" ht="15" customHeight="1" x14ac:dyDescent="0.25">
      <c r="A2119" t="s">
        <v>8</v>
      </c>
      <c r="B2119" t="s">
        <v>865</v>
      </c>
      <c r="C2119" s="101">
        <v>7126611</v>
      </c>
      <c r="D2119" s="101" t="s">
        <v>5098</v>
      </c>
      <c r="E2119" t="s">
        <v>5099</v>
      </c>
      <c r="F2119" t="s">
        <v>890</v>
      </c>
      <c r="G2119" t="s">
        <v>3402</v>
      </c>
      <c r="H2119" s="104">
        <v>8152.1051592142521</v>
      </c>
    </row>
    <row r="2120" spans="1:8" ht="15" customHeight="1" x14ac:dyDescent="0.25">
      <c r="A2120" t="s">
        <v>8</v>
      </c>
      <c r="B2120" t="s">
        <v>865</v>
      </c>
      <c r="C2120" s="101">
        <v>6043652</v>
      </c>
      <c r="D2120" s="101" t="s">
        <v>5100</v>
      </c>
      <c r="E2120" t="s">
        <v>5101</v>
      </c>
      <c r="F2120" t="s">
        <v>917</v>
      </c>
      <c r="G2120" t="s">
        <v>918</v>
      </c>
      <c r="H2120" s="104">
        <v>609.80218399241357</v>
      </c>
    </row>
    <row r="2121" spans="1:8" ht="15" customHeight="1" x14ac:dyDescent="0.25">
      <c r="A2121" t="s">
        <v>8</v>
      </c>
      <c r="B2121" t="s">
        <v>865</v>
      </c>
      <c r="C2121" s="101">
        <v>7113110</v>
      </c>
      <c r="D2121" s="101" t="s">
        <v>5102</v>
      </c>
      <c r="E2121" t="s">
        <v>5103</v>
      </c>
      <c r="F2121" t="s">
        <v>917</v>
      </c>
      <c r="G2121" t="s">
        <v>918</v>
      </c>
      <c r="H2121" s="104">
        <v>2015.9363425305189</v>
      </c>
    </row>
    <row r="2122" spans="1:8" ht="15" customHeight="1" x14ac:dyDescent="0.25">
      <c r="A2122" t="s">
        <v>8</v>
      </c>
      <c r="B2122" t="s">
        <v>865</v>
      </c>
      <c r="C2122" s="101">
        <v>6043653</v>
      </c>
      <c r="D2122" s="101" t="s">
        <v>5104</v>
      </c>
      <c r="E2122" t="s">
        <v>5105</v>
      </c>
      <c r="F2122" t="s">
        <v>917</v>
      </c>
      <c r="G2122" t="s">
        <v>918</v>
      </c>
      <c r="H2122" s="104">
        <v>668.96076472261734</v>
      </c>
    </row>
    <row r="2123" spans="1:8" ht="15" customHeight="1" x14ac:dyDescent="0.25">
      <c r="A2123" t="s">
        <v>8</v>
      </c>
      <c r="B2123" t="s">
        <v>865</v>
      </c>
      <c r="C2123" s="101">
        <v>6043654</v>
      </c>
      <c r="D2123" s="101" t="s">
        <v>5106</v>
      </c>
      <c r="E2123" t="s">
        <v>5107</v>
      </c>
      <c r="F2123" t="s">
        <v>917</v>
      </c>
      <c r="G2123" t="s">
        <v>918</v>
      </c>
      <c r="H2123" s="104">
        <v>887.25708238832397</v>
      </c>
    </row>
    <row r="2124" spans="1:8" ht="15" customHeight="1" x14ac:dyDescent="0.25">
      <c r="A2124" t="s">
        <v>8</v>
      </c>
      <c r="B2124" t="s">
        <v>865</v>
      </c>
      <c r="C2124" s="101">
        <v>6043656</v>
      </c>
      <c r="D2124" s="101" t="s">
        <v>5108</v>
      </c>
      <c r="E2124" t="s">
        <v>5109</v>
      </c>
      <c r="F2124" t="s">
        <v>917</v>
      </c>
      <c r="G2124" t="s">
        <v>918</v>
      </c>
      <c r="H2124" s="104">
        <v>1246.3475994692619</v>
      </c>
    </row>
    <row r="2125" spans="1:8" ht="15" customHeight="1" x14ac:dyDescent="0.25">
      <c r="A2125" t="s">
        <v>8</v>
      </c>
      <c r="B2125" t="s">
        <v>865</v>
      </c>
      <c r="C2125" s="101">
        <v>6067973</v>
      </c>
      <c r="D2125" s="101" t="s">
        <v>5110</v>
      </c>
      <c r="E2125" t="s">
        <v>5111</v>
      </c>
      <c r="F2125" t="s">
        <v>5112</v>
      </c>
      <c r="G2125" t="s">
        <v>5113</v>
      </c>
      <c r="H2125" s="104">
        <v>253.02999073684217</v>
      </c>
    </row>
    <row r="2126" spans="1:8" ht="15" customHeight="1" x14ac:dyDescent="0.25">
      <c r="A2126" t="s">
        <v>8</v>
      </c>
      <c r="B2126" t="s">
        <v>410</v>
      </c>
      <c r="C2126" s="101">
        <v>6361234</v>
      </c>
      <c r="D2126" s="101" t="s">
        <v>5114</v>
      </c>
      <c r="E2126" t="s">
        <v>5115</v>
      </c>
      <c r="F2126" t="s">
        <v>2389</v>
      </c>
      <c r="G2126" t="s">
        <v>2639</v>
      </c>
      <c r="H2126" s="104">
        <v>4678.7542604353575</v>
      </c>
    </row>
    <row r="2127" spans="1:8" ht="15" customHeight="1" x14ac:dyDescent="0.25">
      <c r="A2127" t="s">
        <v>8</v>
      </c>
      <c r="B2127" t="s">
        <v>410</v>
      </c>
      <c r="C2127" s="101">
        <v>6361250</v>
      </c>
      <c r="D2127" s="101" t="s">
        <v>5116</v>
      </c>
      <c r="E2127" t="s">
        <v>5117</v>
      </c>
      <c r="F2127" t="s">
        <v>2389</v>
      </c>
      <c r="G2127" t="s">
        <v>2639</v>
      </c>
      <c r="H2127" s="104">
        <v>4803.7791167997975</v>
      </c>
    </row>
    <row r="2128" spans="1:8" ht="15" customHeight="1" x14ac:dyDescent="0.25">
      <c r="A2128" t="s">
        <v>8</v>
      </c>
      <c r="B2128" t="s">
        <v>410</v>
      </c>
      <c r="C2128" s="101">
        <v>6361315</v>
      </c>
      <c r="D2128" s="101" t="s">
        <v>5118</v>
      </c>
      <c r="E2128" t="s">
        <v>5119</v>
      </c>
      <c r="F2128" t="s">
        <v>2389</v>
      </c>
      <c r="G2128" t="s">
        <v>2639</v>
      </c>
      <c r="H2128" s="104">
        <v>5830.516085473434</v>
      </c>
    </row>
    <row r="2129" spans="1:8" ht="15" customHeight="1" x14ac:dyDescent="0.25">
      <c r="A2129" t="s">
        <v>8</v>
      </c>
      <c r="B2129" t="s">
        <v>410</v>
      </c>
      <c r="C2129" s="101">
        <v>6361420</v>
      </c>
      <c r="D2129" s="101" t="s">
        <v>5120</v>
      </c>
      <c r="E2129" t="s">
        <v>5121</v>
      </c>
      <c r="F2129" t="s">
        <v>2389</v>
      </c>
      <c r="G2129" t="s">
        <v>2639</v>
      </c>
      <c r="H2129" s="104">
        <v>7575.6556631578951</v>
      </c>
    </row>
    <row r="2130" spans="1:8" ht="15" customHeight="1" x14ac:dyDescent="0.25">
      <c r="A2130" t="s">
        <v>8</v>
      </c>
      <c r="B2130" t="s">
        <v>410</v>
      </c>
      <c r="C2130" s="101">
        <v>6361056</v>
      </c>
      <c r="D2130" s="101" t="s">
        <v>5122</v>
      </c>
      <c r="E2130" t="s">
        <v>5123</v>
      </c>
      <c r="F2130" t="s">
        <v>2389</v>
      </c>
      <c r="G2130" t="s">
        <v>2639</v>
      </c>
      <c r="H2130" s="104">
        <v>2036.3158116988438</v>
      </c>
    </row>
    <row r="2131" spans="1:8" ht="15" customHeight="1" x14ac:dyDescent="0.25">
      <c r="A2131" t="s">
        <v>8</v>
      </c>
      <c r="B2131" t="s">
        <v>410</v>
      </c>
      <c r="C2131" s="101">
        <v>6361137</v>
      </c>
      <c r="D2131" s="101" t="s">
        <v>5124</v>
      </c>
      <c r="E2131" t="s">
        <v>5125</v>
      </c>
      <c r="F2131" t="s">
        <v>2389</v>
      </c>
      <c r="G2131" t="s">
        <v>2639</v>
      </c>
      <c r="H2131" s="104">
        <v>3665.9748837805018</v>
      </c>
    </row>
    <row r="2132" spans="1:8" ht="15" customHeight="1" x14ac:dyDescent="0.25">
      <c r="A2132" t="s">
        <v>8</v>
      </c>
      <c r="B2132" t="s">
        <v>410</v>
      </c>
      <c r="C2132" s="101">
        <v>6339034</v>
      </c>
      <c r="D2132" s="101" t="s">
        <v>5126</v>
      </c>
      <c r="E2132" t="s">
        <v>5127</v>
      </c>
      <c r="F2132" t="s">
        <v>2389</v>
      </c>
      <c r="G2132" t="s">
        <v>2390</v>
      </c>
      <c r="H2132" s="104">
        <v>1854.6654308341442</v>
      </c>
    </row>
    <row r="2133" spans="1:8" ht="15" customHeight="1" x14ac:dyDescent="0.25">
      <c r="A2133" t="s">
        <v>8</v>
      </c>
      <c r="B2133" t="s">
        <v>410</v>
      </c>
      <c r="C2133" s="101">
        <v>6339077</v>
      </c>
      <c r="D2133" s="101" t="s">
        <v>5128</v>
      </c>
      <c r="E2133" t="s">
        <v>5129</v>
      </c>
      <c r="F2133" t="s">
        <v>2389</v>
      </c>
      <c r="G2133" t="s">
        <v>2390</v>
      </c>
      <c r="H2133" s="104">
        <v>2523.9397502609468</v>
      </c>
    </row>
    <row r="2134" spans="1:8" ht="15" customHeight="1" x14ac:dyDescent="0.25">
      <c r="A2134" t="s">
        <v>8</v>
      </c>
      <c r="B2134" t="s">
        <v>410</v>
      </c>
      <c r="C2134" s="101">
        <v>6339115</v>
      </c>
      <c r="D2134" s="101" t="s">
        <v>5130</v>
      </c>
      <c r="E2134" t="s">
        <v>5131</v>
      </c>
      <c r="F2134" t="s">
        <v>2389</v>
      </c>
      <c r="G2134" t="s">
        <v>2390</v>
      </c>
      <c r="H2134" s="104">
        <v>3275.2490834367095</v>
      </c>
    </row>
    <row r="2135" spans="1:8" ht="15" customHeight="1" x14ac:dyDescent="0.25">
      <c r="A2135" t="s">
        <v>8</v>
      </c>
      <c r="B2135" t="s">
        <v>410</v>
      </c>
      <c r="C2135" s="101">
        <v>6347843</v>
      </c>
      <c r="D2135" s="101" t="s">
        <v>5132</v>
      </c>
      <c r="E2135" t="s">
        <v>5133</v>
      </c>
      <c r="F2135" t="s">
        <v>2578</v>
      </c>
      <c r="G2135" t="s">
        <v>5134</v>
      </c>
      <c r="H2135" s="104">
        <v>3003.8718577145564</v>
      </c>
    </row>
    <row r="2136" spans="1:8" ht="15" customHeight="1" x14ac:dyDescent="0.25">
      <c r="A2136" t="s">
        <v>8</v>
      </c>
      <c r="B2136" t="s">
        <v>865</v>
      </c>
      <c r="C2136" s="101">
        <v>7005431</v>
      </c>
      <c r="D2136" s="101" t="s">
        <v>5135</v>
      </c>
      <c r="E2136" t="s">
        <v>5136</v>
      </c>
      <c r="F2136" t="s">
        <v>4805</v>
      </c>
      <c r="G2136" t="s">
        <v>4806</v>
      </c>
      <c r="H2136" s="104">
        <v>869.29295785589454</v>
      </c>
    </row>
    <row r="2137" spans="1:8" ht="15" customHeight="1" x14ac:dyDescent="0.25">
      <c r="A2137" t="s">
        <v>8</v>
      </c>
      <c r="B2137" t="s">
        <v>865</v>
      </c>
      <c r="C2137" s="101">
        <v>7005433</v>
      </c>
      <c r="D2137" s="101" t="s">
        <v>5137</v>
      </c>
      <c r="E2137" t="s">
        <v>5138</v>
      </c>
      <c r="F2137" t="s">
        <v>4805</v>
      </c>
      <c r="G2137" t="s">
        <v>4806</v>
      </c>
      <c r="H2137" s="104">
        <v>1086.557085020243</v>
      </c>
    </row>
    <row r="2138" spans="1:8" ht="15" customHeight="1" x14ac:dyDescent="0.25">
      <c r="A2138" t="s">
        <v>8</v>
      </c>
      <c r="B2138" t="s">
        <v>865</v>
      </c>
      <c r="C2138" s="101">
        <v>7005435</v>
      </c>
      <c r="D2138" s="101" t="s">
        <v>5139</v>
      </c>
      <c r="E2138" t="s">
        <v>5140</v>
      </c>
      <c r="F2138" t="s">
        <v>4805</v>
      </c>
      <c r="G2138" t="s">
        <v>4806</v>
      </c>
      <c r="H2138" s="104">
        <v>1130.2058506450244</v>
      </c>
    </row>
    <row r="2139" spans="1:8" ht="15" customHeight="1" x14ac:dyDescent="0.25">
      <c r="A2139" t="s">
        <v>8</v>
      </c>
      <c r="B2139" t="s">
        <v>865</v>
      </c>
      <c r="C2139" s="101">
        <v>6052715</v>
      </c>
      <c r="D2139" s="101" t="s">
        <v>993</v>
      </c>
      <c r="E2139" t="s">
        <v>5141</v>
      </c>
      <c r="F2139" t="s">
        <v>978</v>
      </c>
      <c r="G2139" t="s">
        <v>4582</v>
      </c>
      <c r="H2139" s="104">
        <v>4151.1578947368425</v>
      </c>
    </row>
    <row r="2140" spans="1:8" ht="15" customHeight="1" x14ac:dyDescent="0.25">
      <c r="A2140" t="s">
        <v>8</v>
      </c>
      <c r="B2140" t="s">
        <v>865</v>
      </c>
      <c r="C2140" s="101">
        <v>6059713</v>
      </c>
      <c r="D2140" s="101" t="s">
        <v>5142</v>
      </c>
      <c r="E2140" t="s">
        <v>5143</v>
      </c>
      <c r="F2140" t="s">
        <v>5144</v>
      </c>
      <c r="G2140" t="s">
        <v>5145</v>
      </c>
      <c r="H2140" s="104">
        <v>7493.8020399836805</v>
      </c>
    </row>
    <row r="2141" spans="1:8" ht="15" customHeight="1" x14ac:dyDescent="0.25">
      <c r="A2141" t="s">
        <v>12</v>
      </c>
      <c r="B2141" t="s">
        <v>5146</v>
      </c>
      <c r="C2141" s="101">
        <v>7407894</v>
      </c>
      <c r="D2141" s="101" t="s">
        <v>5147</v>
      </c>
      <c r="E2141" t="s">
        <v>5148</v>
      </c>
      <c r="F2141" t="s">
        <v>5149</v>
      </c>
      <c r="G2141" t="s">
        <v>5150</v>
      </c>
      <c r="H2141" s="104">
        <v>8281.1373441295545</v>
      </c>
    </row>
    <row r="2142" spans="1:8" ht="15" customHeight="1" x14ac:dyDescent="0.25">
      <c r="A2142" t="s">
        <v>7</v>
      </c>
      <c r="B2142" t="s">
        <v>5151</v>
      </c>
      <c r="C2142" s="101">
        <v>5095253</v>
      </c>
      <c r="D2142" s="101" t="s">
        <v>5152</v>
      </c>
      <c r="E2142" t="s">
        <v>5153</v>
      </c>
      <c r="F2142" t="s">
        <v>5154</v>
      </c>
      <c r="G2142" t="s">
        <v>5155</v>
      </c>
      <c r="H2142" s="104">
        <v>22394.150877192984</v>
      </c>
    </row>
    <row r="2143" spans="1:8" ht="15" customHeight="1" x14ac:dyDescent="0.25">
      <c r="A2143" t="s">
        <v>12</v>
      </c>
      <c r="B2143" t="s">
        <v>4863</v>
      </c>
      <c r="C2143" s="101">
        <v>7427430</v>
      </c>
      <c r="D2143" s="101" t="s">
        <v>5156</v>
      </c>
      <c r="E2143" t="s">
        <v>5157</v>
      </c>
      <c r="F2143" t="s">
        <v>5158</v>
      </c>
      <c r="G2143" t="s">
        <v>5159</v>
      </c>
      <c r="H2143" s="104">
        <v>16475.410526315791</v>
      </c>
    </row>
    <row r="2144" spans="1:8" ht="15" customHeight="1" x14ac:dyDescent="0.25">
      <c r="A2144" t="s">
        <v>8</v>
      </c>
      <c r="B2144" t="s">
        <v>4526</v>
      </c>
      <c r="C2144" s="101">
        <v>6001441</v>
      </c>
      <c r="D2144" s="101" t="s">
        <v>5160</v>
      </c>
      <c r="E2144" t="s">
        <v>5161</v>
      </c>
      <c r="F2144" t="s">
        <v>5162</v>
      </c>
      <c r="G2144" t="s">
        <v>5163</v>
      </c>
      <c r="H2144" s="104">
        <v>1214.2986203372509</v>
      </c>
    </row>
    <row r="2145" spans="1:8" ht="15" customHeight="1" x14ac:dyDescent="0.25">
      <c r="A2145" t="s">
        <v>8</v>
      </c>
      <c r="B2145" t="s">
        <v>5040</v>
      </c>
      <c r="C2145" s="101">
        <v>7105967</v>
      </c>
      <c r="D2145" s="101" t="s">
        <v>5164</v>
      </c>
      <c r="E2145" t="s">
        <v>5165</v>
      </c>
      <c r="F2145" t="s">
        <v>5166</v>
      </c>
      <c r="G2145" t="s">
        <v>5167</v>
      </c>
      <c r="H2145" s="104">
        <v>629.69541932634797</v>
      </c>
    </row>
    <row r="2146" spans="1:8" ht="15" customHeight="1" x14ac:dyDescent="0.25">
      <c r="A2146" t="s">
        <v>6</v>
      </c>
      <c r="B2146" t="s">
        <v>200</v>
      </c>
      <c r="C2146" s="101">
        <v>1104500</v>
      </c>
      <c r="D2146" s="101" t="s">
        <v>5168</v>
      </c>
      <c r="E2146" t="s">
        <v>5169</v>
      </c>
      <c r="F2146" t="s">
        <v>215</v>
      </c>
      <c r="G2146" t="s">
        <v>5170</v>
      </c>
      <c r="H2146" s="104">
        <v>950.2367913613574</v>
      </c>
    </row>
    <row r="2147" spans="1:8" ht="15" customHeight="1" x14ac:dyDescent="0.25">
      <c r="A2147" t="s">
        <v>11</v>
      </c>
      <c r="B2147" t="s">
        <v>4649</v>
      </c>
      <c r="C2147" s="101">
        <v>6117346</v>
      </c>
      <c r="D2147" s="101" t="s">
        <v>5171</v>
      </c>
      <c r="E2147" t="s">
        <v>5172</v>
      </c>
      <c r="F2147" t="s">
        <v>5173</v>
      </c>
      <c r="G2147" t="s">
        <v>5174</v>
      </c>
      <c r="H2147" s="104">
        <v>2691.8074140538879</v>
      </c>
    </row>
    <row r="2148" spans="1:8" ht="15" customHeight="1" x14ac:dyDescent="0.25">
      <c r="A2148" t="s">
        <v>12</v>
      </c>
      <c r="B2148" t="s">
        <v>4885</v>
      </c>
      <c r="C2148" s="101">
        <v>7406672</v>
      </c>
      <c r="D2148" s="101" t="s">
        <v>5175</v>
      </c>
      <c r="E2148" t="s">
        <v>5176</v>
      </c>
      <c r="F2148" t="s">
        <v>5177</v>
      </c>
      <c r="G2148" t="s">
        <v>5178</v>
      </c>
      <c r="H2148" s="104">
        <v>4252.4521627087097</v>
      </c>
    </row>
    <row r="2149" spans="1:8" ht="15" customHeight="1" x14ac:dyDescent="0.25">
      <c r="A2149" t="s">
        <v>8</v>
      </c>
      <c r="B2149" t="s">
        <v>410</v>
      </c>
      <c r="C2149" s="101">
        <v>6417938</v>
      </c>
      <c r="D2149" s="101" t="s">
        <v>5179</v>
      </c>
      <c r="E2149" t="s">
        <v>5180</v>
      </c>
      <c r="F2149" t="s">
        <v>2741</v>
      </c>
      <c r="G2149" t="s">
        <v>5181</v>
      </c>
      <c r="H2149" s="104">
        <v>34141.726315789478</v>
      </c>
    </row>
    <row r="2150" spans="1:8" ht="15" customHeight="1" x14ac:dyDescent="0.25">
      <c r="A2150" t="s">
        <v>8</v>
      </c>
      <c r="B2150" t="s">
        <v>865</v>
      </c>
      <c r="C2150" s="101">
        <v>6052932</v>
      </c>
      <c r="D2150" s="101" t="s">
        <v>5182</v>
      </c>
      <c r="E2150" t="s">
        <v>5141</v>
      </c>
      <c r="F2150" t="s">
        <v>978</v>
      </c>
      <c r="G2150" t="s">
        <v>979</v>
      </c>
      <c r="H2150" s="104">
        <v>7426.6947368421061</v>
      </c>
    </row>
    <row r="2151" spans="1:8" ht="15" customHeight="1" x14ac:dyDescent="0.25">
      <c r="A2151" t="s">
        <v>8</v>
      </c>
      <c r="B2151" t="s">
        <v>4526</v>
      </c>
      <c r="C2151" s="101">
        <v>6001442</v>
      </c>
      <c r="D2151" s="101" t="s">
        <v>5183</v>
      </c>
      <c r="E2151" t="s">
        <v>5184</v>
      </c>
      <c r="F2151" t="s">
        <v>5162</v>
      </c>
      <c r="G2151" t="s">
        <v>5163</v>
      </c>
      <c r="H2151" s="104">
        <v>1353.3473684210528</v>
      </c>
    </row>
    <row r="2152" spans="1:8" ht="15" customHeight="1" x14ac:dyDescent="0.25">
      <c r="A2152" t="s">
        <v>8</v>
      </c>
      <c r="B2152" t="s">
        <v>5012</v>
      </c>
      <c r="C2152" s="101">
        <v>6227864</v>
      </c>
      <c r="D2152" s="101" t="s">
        <v>5185</v>
      </c>
      <c r="E2152" t="s">
        <v>5186</v>
      </c>
      <c r="F2152" t="s">
        <v>5187</v>
      </c>
      <c r="G2152" t="s">
        <v>5188</v>
      </c>
      <c r="H2152" s="104">
        <v>4234.7368421052633</v>
      </c>
    </row>
    <row r="2153" spans="1:8" ht="15" customHeight="1" x14ac:dyDescent="0.25">
      <c r="A2153" t="s">
        <v>8</v>
      </c>
      <c r="B2153" t="s">
        <v>5012</v>
      </c>
      <c r="C2153" s="101">
        <v>6311214</v>
      </c>
      <c r="D2153" s="101" t="s">
        <v>5189</v>
      </c>
      <c r="E2153" t="s">
        <v>5190</v>
      </c>
      <c r="F2153" t="s">
        <v>1897</v>
      </c>
      <c r="G2153" t="s">
        <v>2276</v>
      </c>
      <c r="H2153" s="104">
        <v>11067.29857978279</v>
      </c>
    </row>
    <row r="2154" spans="1:8" ht="15" customHeight="1" x14ac:dyDescent="0.25">
      <c r="A2154" t="s">
        <v>6</v>
      </c>
      <c r="B2154" t="s">
        <v>200</v>
      </c>
      <c r="C2154" s="101">
        <v>1148226</v>
      </c>
      <c r="D2154" s="101" t="s">
        <v>5191</v>
      </c>
      <c r="E2154" t="s">
        <v>5192</v>
      </c>
      <c r="F2154" t="s">
        <v>5193</v>
      </c>
      <c r="G2154" t="s">
        <v>5194</v>
      </c>
      <c r="H2154" s="104">
        <v>524.04210526315785</v>
      </c>
    </row>
    <row r="2155" spans="1:8" ht="15" customHeight="1" x14ac:dyDescent="0.25">
      <c r="A2155" t="s">
        <v>8</v>
      </c>
      <c r="B2155" t="s">
        <v>410</v>
      </c>
      <c r="C2155" s="101">
        <v>6341969</v>
      </c>
      <c r="D2155" s="101" t="s">
        <v>5195</v>
      </c>
      <c r="E2155" t="s">
        <v>5196</v>
      </c>
      <c r="F2155" t="s">
        <v>2427</v>
      </c>
      <c r="G2155" t="s">
        <v>2428</v>
      </c>
      <c r="H2155" s="104">
        <v>24184.906105263162</v>
      </c>
    </row>
    <row r="2156" spans="1:8" ht="15" customHeight="1" x14ac:dyDescent="0.25">
      <c r="A2156" t="s">
        <v>12</v>
      </c>
      <c r="B2156" t="s">
        <v>4890</v>
      </c>
      <c r="C2156" s="101">
        <v>7429139</v>
      </c>
      <c r="D2156" s="101" t="s">
        <v>5197</v>
      </c>
      <c r="E2156" t="s">
        <v>5198</v>
      </c>
      <c r="F2156"/>
      <c r="G2156"/>
      <c r="H2156" s="104">
        <v>581.1368421052631</v>
      </c>
    </row>
    <row r="2157" spans="1:8" ht="15" customHeight="1" x14ac:dyDescent="0.25">
      <c r="A2157" t="s">
        <v>6</v>
      </c>
      <c r="B2157" t="s">
        <v>4393</v>
      </c>
      <c r="C2157" s="101">
        <v>2153920</v>
      </c>
      <c r="D2157" s="101" t="s">
        <v>5199</v>
      </c>
      <c r="E2157" t="s">
        <v>5200</v>
      </c>
      <c r="F2157" t="s">
        <v>5201</v>
      </c>
      <c r="G2157" t="s">
        <v>5202</v>
      </c>
      <c r="H2157" s="104">
        <v>169.01430014190203</v>
      </c>
    </row>
    <row r="2158" spans="1:8" ht="15" customHeight="1" x14ac:dyDescent="0.25">
      <c r="A2158" t="s">
        <v>12</v>
      </c>
      <c r="B2158" t="s">
        <v>4885</v>
      </c>
      <c r="C2158" s="101">
        <v>7405308</v>
      </c>
      <c r="D2158" s="101" t="s">
        <v>5203</v>
      </c>
      <c r="E2158" t="s">
        <v>5204</v>
      </c>
      <c r="F2158" t="s">
        <v>4866</v>
      </c>
      <c r="G2158" t="s">
        <v>5205</v>
      </c>
      <c r="H2158" s="104">
        <v>4539.7320574162686</v>
      </c>
    </row>
    <row r="2159" spans="1:8" ht="15" customHeight="1" x14ac:dyDescent="0.25">
      <c r="A2159" t="s">
        <v>12</v>
      </c>
      <c r="B2159" t="s">
        <v>4885</v>
      </c>
      <c r="C2159" s="101">
        <v>7405746</v>
      </c>
      <c r="D2159" s="101" t="s">
        <v>5206</v>
      </c>
      <c r="E2159" t="s">
        <v>5207</v>
      </c>
      <c r="F2159" t="s">
        <v>5208</v>
      </c>
      <c r="G2159" t="s">
        <v>5209</v>
      </c>
      <c r="H2159" s="104">
        <v>40978.994808659074</v>
      </c>
    </row>
    <row r="2160" spans="1:8" ht="15" customHeight="1" x14ac:dyDescent="0.25">
      <c r="A2160" t="s">
        <v>8</v>
      </c>
      <c r="B2160" t="s">
        <v>410</v>
      </c>
      <c r="C2160" s="101">
        <v>3498350</v>
      </c>
      <c r="D2160" s="101" t="s">
        <v>5210</v>
      </c>
      <c r="E2160" t="s">
        <v>5211</v>
      </c>
      <c r="F2160" t="s">
        <v>553</v>
      </c>
      <c r="G2160" t="s">
        <v>548</v>
      </c>
      <c r="H2160" s="104">
        <v>423.41045092588234</v>
      </c>
    </row>
    <row r="2161" spans="1:8" ht="15" customHeight="1" x14ac:dyDescent="0.25">
      <c r="A2161" t="s">
        <v>12</v>
      </c>
      <c r="B2161" t="s">
        <v>4868</v>
      </c>
      <c r="C2161" s="101">
        <v>7400467</v>
      </c>
      <c r="D2161" s="101" t="s">
        <v>5212</v>
      </c>
      <c r="E2161" t="s">
        <v>5213</v>
      </c>
      <c r="F2161" t="s">
        <v>5214</v>
      </c>
      <c r="G2161" t="s">
        <v>5215</v>
      </c>
      <c r="H2161" s="104">
        <v>4500.3484137595733</v>
      </c>
    </row>
    <row r="2162" spans="1:8" ht="15" customHeight="1" x14ac:dyDescent="0.25">
      <c r="A2162" t="s">
        <v>7</v>
      </c>
      <c r="B2162" t="s">
        <v>5151</v>
      </c>
      <c r="C2162" s="101">
        <v>5093533</v>
      </c>
      <c r="D2162" s="101" t="s">
        <v>5216</v>
      </c>
      <c r="E2162" t="s">
        <v>5217</v>
      </c>
      <c r="F2162" t="s">
        <v>5218</v>
      </c>
      <c r="G2162" t="s">
        <v>5219</v>
      </c>
      <c r="H2162" s="104">
        <v>43898.515789473691</v>
      </c>
    </row>
    <row r="2163" spans="1:8" ht="15" customHeight="1" x14ac:dyDescent="0.25">
      <c r="A2163" t="s">
        <v>10</v>
      </c>
      <c r="B2163" t="s">
        <v>5220</v>
      </c>
      <c r="C2163" s="101">
        <v>6113400</v>
      </c>
      <c r="D2163" s="101" t="s">
        <v>5221</v>
      </c>
      <c r="E2163" t="s">
        <v>5222</v>
      </c>
      <c r="F2163"/>
      <c r="G2163" t="s">
        <v>5223</v>
      </c>
      <c r="H2163" s="104">
        <v>1592.8050622740056</v>
      </c>
    </row>
    <row r="2164" spans="1:8" ht="15" customHeight="1" x14ac:dyDescent="0.25">
      <c r="A2164" t="s">
        <v>12</v>
      </c>
      <c r="B2164" t="s">
        <v>5224</v>
      </c>
      <c r="C2164" s="101">
        <v>7405960</v>
      </c>
      <c r="D2164" s="101" t="s">
        <v>5225</v>
      </c>
      <c r="E2164" t="s">
        <v>5226</v>
      </c>
      <c r="F2164" t="s">
        <v>5227</v>
      </c>
      <c r="G2164" t="s">
        <v>5228</v>
      </c>
      <c r="H2164" s="104">
        <v>69490.334966128197</v>
      </c>
    </row>
    <row r="2165" spans="1:8" ht="15" customHeight="1" x14ac:dyDescent="0.25">
      <c r="A2165" t="s">
        <v>7</v>
      </c>
      <c r="B2165" t="s">
        <v>5151</v>
      </c>
      <c r="C2165" s="101">
        <v>5093526</v>
      </c>
      <c r="D2165" s="101" t="s">
        <v>5229</v>
      </c>
      <c r="E2165" t="s">
        <v>5230</v>
      </c>
      <c r="F2165" t="s">
        <v>5218</v>
      </c>
      <c r="G2165" t="s">
        <v>5231</v>
      </c>
      <c r="H2165" s="104">
        <v>38125.431578947377</v>
      </c>
    </row>
    <row r="2166" spans="1:8" ht="15" customHeight="1" x14ac:dyDescent="0.25">
      <c r="A2166" t="s">
        <v>8</v>
      </c>
      <c r="B2166" t="s">
        <v>865</v>
      </c>
      <c r="C2166" s="101">
        <v>6052640</v>
      </c>
      <c r="D2166" s="101" t="s">
        <v>999</v>
      </c>
      <c r="E2166" t="s">
        <v>973</v>
      </c>
      <c r="F2166" t="s">
        <v>1020</v>
      </c>
      <c r="G2166" t="s">
        <v>1021</v>
      </c>
      <c r="H2166" s="104">
        <v>534.05680759275242</v>
      </c>
    </row>
    <row r="2167" spans="1:8" ht="15" customHeight="1" x14ac:dyDescent="0.25">
      <c r="A2167" t="s">
        <v>7</v>
      </c>
      <c r="B2167" t="s">
        <v>570</v>
      </c>
      <c r="C2167" s="101">
        <v>5015849</v>
      </c>
      <c r="D2167" s="101" t="s">
        <v>5232</v>
      </c>
      <c r="E2167" t="s">
        <v>572</v>
      </c>
      <c r="F2167" t="s">
        <v>5233</v>
      </c>
      <c r="G2167" t="s">
        <v>5234</v>
      </c>
      <c r="H2167" s="104">
        <v>15895.536323886641</v>
      </c>
    </row>
    <row r="2168" spans="1:8" ht="15" customHeight="1" x14ac:dyDescent="0.25">
      <c r="A2168" t="s">
        <v>11</v>
      </c>
      <c r="B2168" t="s">
        <v>5235</v>
      </c>
      <c r="C2168" s="101">
        <v>6120123</v>
      </c>
      <c r="D2168" s="101" t="s">
        <v>5236</v>
      </c>
      <c r="E2168" t="s">
        <v>5237</v>
      </c>
      <c r="F2168" t="s">
        <v>5238</v>
      </c>
      <c r="G2168" t="s">
        <v>5238</v>
      </c>
      <c r="H2168" s="104">
        <v>3573.8947368421054</v>
      </c>
    </row>
    <row r="2169" spans="1:8" ht="15" customHeight="1" x14ac:dyDescent="0.25">
      <c r="A2169" t="s">
        <v>8</v>
      </c>
      <c r="B2169" t="s">
        <v>5012</v>
      </c>
      <c r="C2169" s="101">
        <v>6091338</v>
      </c>
      <c r="D2169" s="101" t="s">
        <v>5239</v>
      </c>
      <c r="E2169" t="s">
        <v>5240</v>
      </c>
      <c r="F2169" t="s">
        <v>1498</v>
      </c>
      <c r="G2169" t="s">
        <v>1499</v>
      </c>
      <c r="H2169" s="104">
        <v>4744.4175438596494</v>
      </c>
    </row>
    <row r="2170" spans="1:8" ht="15" customHeight="1" x14ac:dyDescent="0.25">
      <c r="A2170" t="s">
        <v>6</v>
      </c>
      <c r="B2170" t="s">
        <v>281</v>
      </c>
      <c r="C2170" s="101">
        <v>1486238</v>
      </c>
      <c r="D2170" s="101" t="s">
        <v>5241</v>
      </c>
      <c r="E2170" t="s">
        <v>5242</v>
      </c>
      <c r="F2170" t="s">
        <v>284</v>
      </c>
      <c r="G2170" t="s">
        <v>5243</v>
      </c>
      <c r="H2170" s="104">
        <v>830.89777733746143</v>
      </c>
    </row>
    <row r="2171" spans="1:8" ht="15" customHeight="1" x14ac:dyDescent="0.25">
      <c r="A2171" t="s">
        <v>8</v>
      </c>
      <c r="B2171" t="s">
        <v>5244</v>
      </c>
      <c r="C2171" s="101">
        <v>6047735</v>
      </c>
      <c r="D2171" s="101" t="s">
        <v>5245</v>
      </c>
      <c r="E2171" t="s">
        <v>5246</v>
      </c>
      <c r="F2171" t="s">
        <v>5247</v>
      </c>
      <c r="G2171" t="s">
        <v>5248</v>
      </c>
      <c r="H2171" s="104">
        <v>1484.8763769889842</v>
      </c>
    </row>
    <row r="2172" spans="1:8" ht="15" customHeight="1" x14ac:dyDescent="0.25">
      <c r="A2172" t="s">
        <v>8</v>
      </c>
      <c r="B2172" t="s">
        <v>865</v>
      </c>
      <c r="C2172" s="101">
        <v>7131508</v>
      </c>
      <c r="D2172" s="101" t="s">
        <v>4246</v>
      </c>
      <c r="E2172" t="s">
        <v>5249</v>
      </c>
      <c r="F2172" t="s">
        <v>4123</v>
      </c>
      <c r="G2172" t="s">
        <v>4131</v>
      </c>
      <c r="H2172" s="104">
        <v>1883.8740695807317</v>
      </c>
    </row>
    <row r="2173" spans="1:8" ht="15" customHeight="1" x14ac:dyDescent="0.25">
      <c r="A2173" t="s">
        <v>7</v>
      </c>
      <c r="B2173" t="s">
        <v>5151</v>
      </c>
      <c r="C2173" s="101">
        <v>5096987</v>
      </c>
      <c r="D2173" s="101" t="s">
        <v>5250</v>
      </c>
      <c r="E2173" t="s">
        <v>5251</v>
      </c>
      <c r="F2173" t="s">
        <v>5252</v>
      </c>
      <c r="G2173" t="s">
        <v>5253</v>
      </c>
      <c r="H2173" s="104">
        <v>113042.56842105262</v>
      </c>
    </row>
    <row r="2174" spans="1:8" ht="15" customHeight="1" x14ac:dyDescent="0.25">
      <c r="A2174" t="s">
        <v>8</v>
      </c>
      <c r="B2174" t="s">
        <v>796</v>
      </c>
      <c r="C2174" s="101">
        <v>6208835</v>
      </c>
      <c r="D2174" s="101" t="s">
        <v>5254</v>
      </c>
      <c r="E2174" t="s">
        <v>5255</v>
      </c>
      <c r="F2174" t="s">
        <v>1408</v>
      </c>
      <c r="G2174" t="s">
        <v>1675</v>
      </c>
      <c r="H2174" s="104">
        <v>879.01807077420528</v>
      </c>
    </row>
    <row r="2175" spans="1:8" ht="15" customHeight="1" x14ac:dyDescent="0.25">
      <c r="A2175" t="s">
        <v>12</v>
      </c>
      <c r="B2175" t="s">
        <v>5146</v>
      </c>
      <c r="C2175" s="101">
        <v>7428526</v>
      </c>
      <c r="D2175" s="101" t="s">
        <v>5256</v>
      </c>
      <c r="E2175" t="s">
        <v>5257</v>
      </c>
      <c r="F2175" t="s">
        <v>5258</v>
      </c>
      <c r="G2175" t="s">
        <v>5259</v>
      </c>
      <c r="H2175" s="104">
        <v>14133.068799999999</v>
      </c>
    </row>
    <row r="2176" spans="1:8" ht="15" customHeight="1" x14ac:dyDescent="0.25">
      <c r="A2176" t="s">
        <v>8</v>
      </c>
      <c r="B2176" t="s">
        <v>5012</v>
      </c>
      <c r="C2176" s="101">
        <v>6098475</v>
      </c>
      <c r="D2176" s="101" t="s">
        <v>5260</v>
      </c>
      <c r="E2176" t="s">
        <v>5261</v>
      </c>
      <c r="F2176" t="s">
        <v>5262</v>
      </c>
      <c r="G2176" t="s">
        <v>5263</v>
      </c>
      <c r="H2176" s="104">
        <v>8079.6212080015539</v>
      </c>
    </row>
    <row r="2177" spans="1:8" ht="15" customHeight="1" x14ac:dyDescent="0.25">
      <c r="A2177" t="s">
        <v>7</v>
      </c>
      <c r="B2177" t="s">
        <v>5151</v>
      </c>
      <c r="C2177" s="101">
        <v>5095333</v>
      </c>
      <c r="D2177" s="101" t="s">
        <v>5264</v>
      </c>
      <c r="E2177" t="s">
        <v>5265</v>
      </c>
      <c r="F2177" t="s">
        <v>5154</v>
      </c>
      <c r="G2177" t="s">
        <v>5266</v>
      </c>
      <c r="H2177" s="104">
        <v>28170.771052631579</v>
      </c>
    </row>
    <row r="2178" spans="1:8" ht="15" customHeight="1" x14ac:dyDescent="0.25">
      <c r="A2178" t="s">
        <v>12</v>
      </c>
      <c r="B2178" t="s">
        <v>4868</v>
      </c>
      <c r="C2178" s="101">
        <v>7400455</v>
      </c>
      <c r="D2178" s="101" t="s">
        <v>5267</v>
      </c>
      <c r="E2178" t="s">
        <v>5268</v>
      </c>
      <c r="F2178" t="s">
        <v>5214</v>
      </c>
      <c r="G2178" t="s">
        <v>5269</v>
      </c>
      <c r="H2178" s="104">
        <v>5773.3652996845431</v>
      </c>
    </row>
    <row r="2179" spans="1:8" ht="15" customHeight="1" x14ac:dyDescent="0.25">
      <c r="A2179" t="s">
        <v>6</v>
      </c>
      <c r="B2179" t="s">
        <v>200</v>
      </c>
      <c r="C2179" s="101">
        <v>1121979</v>
      </c>
      <c r="D2179" s="101" t="s">
        <v>5270</v>
      </c>
      <c r="E2179" t="s">
        <v>5271</v>
      </c>
      <c r="F2179" t="s">
        <v>215</v>
      </c>
      <c r="G2179" t="s">
        <v>210</v>
      </c>
      <c r="H2179" s="104">
        <v>1131.859588371266</v>
      </c>
    </row>
    <row r="2180" spans="1:8" ht="15" customHeight="1" x14ac:dyDescent="0.25">
      <c r="A2180" t="s">
        <v>6</v>
      </c>
      <c r="B2180" t="s">
        <v>189</v>
      </c>
      <c r="C2180" s="101">
        <v>1362918</v>
      </c>
      <c r="D2180" s="101" t="s">
        <v>5272</v>
      </c>
      <c r="E2180" t="s">
        <v>5273</v>
      </c>
      <c r="F2180" t="s">
        <v>230</v>
      </c>
      <c r="G2180" t="s">
        <v>231</v>
      </c>
      <c r="H2180" s="104">
        <v>451.20433847870561</v>
      </c>
    </row>
    <row r="2181" spans="1:8" ht="15" customHeight="1" x14ac:dyDescent="0.25">
      <c r="A2181" t="s">
        <v>8</v>
      </c>
      <c r="B2181" t="s">
        <v>5244</v>
      </c>
      <c r="C2181" s="101">
        <v>6047690</v>
      </c>
      <c r="D2181" s="101" t="s">
        <v>5274</v>
      </c>
      <c r="E2181" t="s">
        <v>5275</v>
      </c>
      <c r="F2181" t="s">
        <v>5247</v>
      </c>
      <c r="G2181" t="s">
        <v>5248</v>
      </c>
      <c r="H2181" s="104">
        <v>2938.4146247262493</v>
      </c>
    </row>
    <row r="2182" spans="1:8" ht="15" customHeight="1" x14ac:dyDescent="0.25">
      <c r="A2182" t="s">
        <v>8</v>
      </c>
      <c r="B2182" t="s">
        <v>796</v>
      </c>
      <c r="C2182" s="101">
        <v>6013449</v>
      </c>
      <c r="D2182" s="101" t="s">
        <v>5276</v>
      </c>
      <c r="E2182" t="s">
        <v>5277</v>
      </c>
      <c r="F2182" t="s">
        <v>5278</v>
      </c>
      <c r="G2182" t="s">
        <v>5279</v>
      </c>
      <c r="H2182" s="104">
        <v>8369.1491228070172</v>
      </c>
    </row>
    <row r="2183" spans="1:8" ht="15" customHeight="1" x14ac:dyDescent="0.25">
      <c r="A2183" t="s">
        <v>6</v>
      </c>
      <c r="B2183" t="s">
        <v>189</v>
      </c>
      <c r="C2183" s="101">
        <v>1362764</v>
      </c>
      <c r="D2183" s="101" t="s">
        <v>5280</v>
      </c>
      <c r="E2183" t="s">
        <v>5281</v>
      </c>
      <c r="F2183" t="s">
        <v>230</v>
      </c>
      <c r="G2183" t="s">
        <v>231</v>
      </c>
      <c r="H2183" s="104">
        <v>94.977900839054158</v>
      </c>
    </row>
    <row r="2184" spans="1:8" ht="15" customHeight="1" x14ac:dyDescent="0.25">
      <c r="A2184" t="s">
        <v>8</v>
      </c>
      <c r="B2184" t="s">
        <v>410</v>
      </c>
      <c r="C2184" s="101">
        <v>6424759</v>
      </c>
      <c r="D2184" s="101" t="s">
        <v>5282</v>
      </c>
      <c r="E2184" t="s">
        <v>5283</v>
      </c>
      <c r="F2184" t="s">
        <v>2766</v>
      </c>
      <c r="G2184" t="s">
        <v>2883</v>
      </c>
      <c r="H2184" s="104">
        <v>1951.1084728213982</v>
      </c>
    </row>
    <row r="2185" spans="1:8" ht="15" customHeight="1" x14ac:dyDescent="0.25">
      <c r="A2185" t="s">
        <v>7</v>
      </c>
      <c r="B2185" t="s">
        <v>405</v>
      </c>
      <c r="C2185" s="101">
        <v>5420022</v>
      </c>
      <c r="D2185" s="101" t="s">
        <v>5284</v>
      </c>
      <c r="E2185" t="s">
        <v>5285</v>
      </c>
      <c r="F2185" t="s">
        <v>794</v>
      </c>
      <c r="G2185" t="s">
        <v>5286</v>
      </c>
      <c r="H2185" s="104">
        <v>2879.5323328030986</v>
      </c>
    </row>
    <row r="2186" spans="1:8" ht="15" customHeight="1" x14ac:dyDescent="0.25">
      <c r="A2186" t="s">
        <v>6</v>
      </c>
      <c r="B2186" t="s">
        <v>189</v>
      </c>
      <c r="C2186" s="101">
        <v>1362926</v>
      </c>
      <c r="D2186" s="101" t="s">
        <v>5287</v>
      </c>
      <c r="E2186" t="s">
        <v>5288</v>
      </c>
      <c r="F2186" t="s">
        <v>230</v>
      </c>
      <c r="G2186" t="s">
        <v>231</v>
      </c>
      <c r="H2186" s="104">
        <v>493.69247846889948</v>
      </c>
    </row>
    <row r="2187" spans="1:8" ht="15" customHeight="1" x14ac:dyDescent="0.25">
      <c r="A2187" t="s">
        <v>7</v>
      </c>
      <c r="B2187" t="s">
        <v>5151</v>
      </c>
      <c r="C2187" s="101">
        <v>5093511</v>
      </c>
      <c r="D2187" s="101" t="s">
        <v>5289</v>
      </c>
      <c r="E2187" t="s">
        <v>5290</v>
      </c>
      <c r="F2187" t="s">
        <v>5218</v>
      </c>
      <c r="G2187" t="s">
        <v>5231</v>
      </c>
      <c r="H2187" s="104">
        <v>28231.284210526319</v>
      </c>
    </row>
    <row r="2188" spans="1:8" ht="15" customHeight="1" x14ac:dyDescent="0.25">
      <c r="A2188" t="s">
        <v>8</v>
      </c>
      <c r="B2188" t="s">
        <v>865</v>
      </c>
      <c r="C2188" s="101">
        <v>6060846</v>
      </c>
      <c r="D2188" s="101" t="s">
        <v>5291</v>
      </c>
      <c r="E2188" t="s">
        <v>5292</v>
      </c>
      <c r="F2188" t="s">
        <v>5293</v>
      </c>
      <c r="G2188" t="s">
        <v>1217</v>
      </c>
      <c r="H2188" s="104">
        <v>8633.501077996194</v>
      </c>
    </row>
    <row r="2189" spans="1:8" ht="15" customHeight="1" x14ac:dyDescent="0.25">
      <c r="A2189" t="s">
        <v>11</v>
      </c>
      <c r="B2189" t="s">
        <v>5294</v>
      </c>
      <c r="C2189" s="101">
        <v>6108010</v>
      </c>
      <c r="D2189" s="101" t="s">
        <v>5295</v>
      </c>
      <c r="E2189" t="s">
        <v>5296</v>
      </c>
      <c r="F2189" t="s">
        <v>5297</v>
      </c>
      <c r="G2189" t="s">
        <v>5298</v>
      </c>
      <c r="H2189" s="104">
        <v>11507.538563226584</v>
      </c>
    </row>
    <row r="2190" spans="1:8" ht="15" customHeight="1" x14ac:dyDescent="0.25">
      <c r="A2190" t="s">
        <v>10</v>
      </c>
      <c r="B2190" t="s">
        <v>5299</v>
      </c>
      <c r="C2190" s="101">
        <v>6178211</v>
      </c>
      <c r="D2190" s="101" t="s">
        <v>5300</v>
      </c>
      <c r="E2190" t="s">
        <v>5301</v>
      </c>
      <c r="F2190" t="s">
        <v>5302</v>
      </c>
      <c r="G2190" t="s">
        <v>5303</v>
      </c>
      <c r="H2190" s="104">
        <v>842.53607689436365</v>
      </c>
    </row>
    <row r="2191" spans="1:8" ht="15" customHeight="1" x14ac:dyDescent="0.25">
      <c r="A2191" t="s">
        <v>10</v>
      </c>
      <c r="B2191" t="s">
        <v>5304</v>
      </c>
      <c r="C2191" s="101">
        <v>6277000</v>
      </c>
      <c r="D2191" s="101" t="s">
        <v>5305</v>
      </c>
      <c r="E2191" t="s">
        <v>5306</v>
      </c>
      <c r="F2191" t="s">
        <v>5307</v>
      </c>
      <c r="G2191" t="s">
        <v>5308</v>
      </c>
      <c r="H2191" s="104">
        <v>3139.438014725934</v>
      </c>
    </row>
    <row r="2192" spans="1:8" ht="15" customHeight="1" x14ac:dyDescent="0.25">
      <c r="A2192" t="s">
        <v>8</v>
      </c>
      <c r="B2192" t="s">
        <v>4526</v>
      </c>
      <c r="C2192" s="101">
        <v>6001446</v>
      </c>
      <c r="D2192" s="101" t="s">
        <v>5309</v>
      </c>
      <c r="E2192" t="s">
        <v>5310</v>
      </c>
      <c r="F2192" t="s">
        <v>5162</v>
      </c>
      <c r="G2192" t="s">
        <v>5163</v>
      </c>
      <c r="H2192" s="104">
        <v>1505.4291228070176</v>
      </c>
    </row>
    <row r="2193" spans="1:8" ht="15" customHeight="1" x14ac:dyDescent="0.25">
      <c r="A2193" t="s">
        <v>10</v>
      </c>
      <c r="B2193" t="s">
        <v>5299</v>
      </c>
      <c r="C2193" s="101">
        <v>6178207</v>
      </c>
      <c r="D2193" s="101" t="s">
        <v>5311</v>
      </c>
      <c r="E2193" t="s">
        <v>5312</v>
      </c>
      <c r="F2193" t="s">
        <v>5302</v>
      </c>
      <c r="G2193" t="s">
        <v>5303</v>
      </c>
      <c r="H2193" s="104">
        <v>990.1894736842105</v>
      </c>
    </row>
    <row r="2194" spans="1:8" ht="15" customHeight="1" x14ac:dyDescent="0.25">
      <c r="A2194" t="s">
        <v>8</v>
      </c>
      <c r="B2194" t="s">
        <v>410</v>
      </c>
      <c r="C2194" s="101">
        <v>6338519</v>
      </c>
      <c r="D2194" s="101" t="s">
        <v>5313</v>
      </c>
      <c r="E2194" t="s">
        <v>5314</v>
      </c>
      <c r="F2194" t="s">
        <v>5315</v>
      </c>
      <c r="G2194" t="s">
        <v>5316</v>
      </c>
      <c r="H2194" s="104">
        <v>101.40935610109044</v>
      </c>
    </row>
    <row r="2195" spans="1:8" ht="15" customHeight="1" x14ac:dyDescent="0.25">
      <c r="A2195" t="s">
        <v>7</v>
      </c>
      <c r="B2195" t="s">
        <v>5151</v>
      </c>
      <c r="C2195" s="101">
        <v>5095331</v>
      </c>
      <c r="D2195" s="101" t="s">
        <v>5317</v>
      </c>
      <c r="E2195" t="s">
        <v>5318</v>
      </c>
      <c r="F2195" t="s">
        <v>5154</v>
      </c>
      <c r="G2195" t="s">
        <v>5266</v>
      </c>
      <c r="H2195" s="104">
        <v>9232.0462814645307</v>
      </c>
    </row>
    <row r="2196" spans="1:8" ht="15" customHeight="1" x14ac:dyDescent="0.25">
      <c r="A2196" t="s">
        <v>10</v>
      </c>
      <c r="B2196" t="s">
        <v>5304</v>
      </c>
      <c r="C2196" s="101">
        <v>6279860</v>
      </c>
      <c r="D2196" s="101" t="s">
        <v>5319</v>
      </c>
      <c r="E2196" t="s">
        <v>5320</v>
      </c>
      <c r="F2196" t="s">
        <v>1001</v>
      </c>
      <c r="G2196" t="s">
        <v>5321</v>
      </c>
      <c r="H2196" s="104">
        <v>2634.7886677249967</v>
      </c>
    </row>
    <row r="2197" spans="1:8" ht="15" customHeight="1" x14ac:dyDescent="0.25">
      <c r="A2197" t="s">
        <v>10</v>
      </c>
      <c r="B2197" t="s">
        <v>5299</v>
      </c>
      <c r="C2197" s="101">
        <v>6178012</v>
      </c>
      <c r="D2197" s="101" t="s">
        <v>5322</v>
      </c>
      <c r="E2197" t="s">
        <v>5323</v>
      </c>
      <c r="F2197" t="s">
        <v>5302</v>
      </c>
      <c r="G2197" t="s">
        <v>5324</v>
      </c>
      <c r="H2197" s="104">
        <v>627.07454509880654</v>
      </c>
    </row>
    <row r="2198" spans="1:8" ht="15" customHeight="1" x14ac:dyDescent="0.25">
      <c r="A2198" t="s">
        <v>8</v>
      </c>
      <c r="B2198" t="s">
        <v>410</v>
      </c>
      <c r="C2198" s="101">
        <v>3498334</v>
      </c>
      <c r="D2198" s="101" t="s">
        <v>5325</v>
      </c>
      <c r="E2198" t="s">
        <v>5326</v>
      </c>
      <c r="F2198" t="s">
        <v>547</v>
      </c>
      <c r="G2198" t="s">
        <v>548</v>
      </c>
      <c r="H2198" s="104">
        <v>287.70526315789476</v>
      </c>
    </row>
    <row r="2199" spans="1:8" ht="15" customHeight="1" x14ac:dyDescent="0.25">
      <c r="A2199" t="s">
        <v>6</v>
      </c>
      <c r="B2199" t="s">
        <v>5327</v>
      </c>
      <c r="C2199" s="101">
        <v>1158031</v>
      </c>
      <c r="D2199" s="101" t="s">
        <v>5328</v>
      </c>
      <c r="E2199" t="s">
        <v>5329</v>
      </c>
      <c r="F2199" t="s">
        <v>5330</v>
      </c>
      <c r="G2199" t="s">
        <v>5331</v>
      </c>
      <c r="H2199" s="104">
        <v>262.65263157894736</v>
      </c>
    </row>
    <row r="2200" spans="1:8" ht="15" customHeight="1" x14ac:dyDescent="0.25">
      <c r="A2200" t="s">
        <v>6</v>
      </c>
      <c r="B2200" t="s">
        <v>281</v>
      </c>
      <c r="C2200" s="101">
        <v>1408046</v>
      </c>
      <c r="D2200" s="101" t="s">
        <v>5332</v>
      </c>
      <c r="E2200" t="s">
        <v>5333</v>
      </c>
      <c r="F2200" t="s">
        <v>284</v>
      </c>
      <c r="G2200" t="s">
        <v>5334</v>
      </c>
      <c r="H2200" s="104">
        <v>666.94729549045826</v>
      </c>
    </row>
    <row r="2201" spans="1:8" ht="15" customHeight="1" x14ac:dyDescent="0.25">
      <c r="A2201" t="s">
        <v>10</v>
      </c>
      <c r="B2201" t="s">
        <v>5299</v>
      </c>
      <c r="C2201" s="101">
        <v>6178229</v>
      </c>
      <c r="D2201" s="101" t="s">
        <v>5335</v>
      </c>
      <c r="E2201" t="s">
        <v>5336</v>
      </c>
      <c r="F2201" t="s">
        <v>5302</v>
      </c>
      <c r="G2201" t="s">
        <v>5303</v>
      </c>
      <c r="H2201" s="104">
        <v>891.18612685560072</v>
      </c>
    </row>
    <row r="2202" spans="1:8" ht="15" customHeight="1" x14ac:dyDescent="0.25">
      <c r="A2202" t="s">
        <v>6</v>
      </c>
      <c r="B2202" t="s">
        <v>4378</v>
      </c>
      <c r="C2202" s="101">
        <v>2003802</v>
      </c>
      <c r="D2202" s="101" t="s">
        <v>5337</v>
      </c>
      <c r="E2202" t="s">
        <v>5338</v>
      </c>
      <c r="F2202" t="s">
        <v>5339</v>
      </c>
      <c r="G2202" t="s">
        <v>5340</v>
      </c>
      <c r="H2202" s="104">
        <v>52.712183644932317</v>
      </c>
    </row>
    <row r="2203" spans="1:8" ht="15" customHeight="1" x14ac:dyDescent="0.25">
      <c r="A2203" t="s">
        <v>10</v>
      </c>
      <c r="B2203" t="s">
        <v>5299</v>
      </c>
      <c r="C2203" s="101">
        <v>6178205</v>
      </c>
      <c r="D2203" s="101" t="s">
        <v>5341</v>
      </c>
      <c r="E2203" t="s">
        <v>5342</v>
      </c>
      <c r="F2203" t="s">
        <v>5302</v>
      </c>
      <c r="G2203" t="s">
        <v>5303</v>
      </c>
      <c r="H2203" s="104">
        <v>701.0265651324213</v>
      </c>
    </row>
    <row r="2204" spans="1:8" ht="15" customHeight="1" x14ac:dyDescent="0.25">
      <c r="A2204" t="s">
        <v>12</v>
      </c>
      <c r="B2204" t="s">
        <v>4868</v>
      </c>
      <c r="C2204" s="101">
        <v>7400549</v>
      </c>
      <c r="D2204" s="101" t="s">
        <v>5343</v>
      </c>
      <c r="E2204" t="s">
        <v>5344</v>
      </c>
      <c r="F2204" t="s">
        <v>5214</v>
      </c>
      <c r="G2204" t="s">
        <v>5345</v>
      </c>
      <c r="H2204" s="104">
        <v>4892.3368421052637</v>
      </c>
    </row>
    <row r="2205" spans="1:8" ht="15" customHeight="1" x14ac:dyDescent="0.25">
      <c r="A2205" t="s">
        <v>6</v>
      </c>
      <c r="B2205" t="s">
        <v>200</v>
      </c>
      <c r="C2205" s="101">
        <v>1147084</v>
      </c>
      <c r="D2205" s="101" t="s">
        <v>5346</v>
      </c>
      <c r="E2205" t="s">
        <v>5347</v>
      </c>
      <c r="F2205" t="s">
        <v>222</v>
      </c>
      <c r="G2205" t="s">
        <v>5348</v>
      </c>
      <c r="H2205" s="104">
        <v>118.9428614352246</v>
      </c>
    </row>
    <row r="2206" spans="1:8" ht="15" customHeight="1" x14ac:dyDescent="0.25">
      <c r="A2206" t="s">
        <v>6</v>
      </c>
      <c r="B2206" t="s">
        <v>398</v>
      </c>
      <c r="C2206" s="101">
        <v>3156799</v>
      </c>
      <c r="D2206" s="101" t="s">
        <v>5349</v>
      </c>
      <c r="E2206" t="s">
        <v>5350</v>
      </c>
      <c r="F2206" t="s">
        <v>443</v>
      </c>
      <c r="G2206" t="s">
        <v>450</v>
      </c>
      <c r="H2206" s="104">
        <v>208.57867427086455</v>
      </c>
    </row>
    <row r="2207" spans="1:8" ht="15" customHeight="1" x14ac:dyDescent="0.25">
      <c r="A2207" t="s">
        <v>8</v>
      </c>
      <c r="B2207" t="s">
        <v>865</v>
      </c>
      <c r="C2207" s="101">
        <v>6049119</v>
      </c>
      <c r="D2207" s="101" t="s">
        <v>5351</v>
      </c>
      <c r="E2207" t="s">
        <v>5352</v>
      </c>
      <c r="F2207" t="s">
        <v>974</v>
      </c>
      <c r="G2207" t="s">
        <v>5353</v>
      </c>
      <c r="H2207" s="104">
        <v>1821.4902194758154</v>
      </c>
    </row>
    <row r="2208" spans="1:8" ht="15" customHeight="1" x14ac:dyDescent="0.25">
      <c r="A2208" t="s">
        <v>7</v>
      </c>
      <c r="B2208" t="s">
        <v>5151</v>
      </c>
      <c r="C2208" s="101">
        <v>5095251</v>
      </c>
      <c r="D2208" s="101" t="s">
        <v>5354</v>
      </c>
      <c r="E2208" t="s">
        <v>5355</v>
      </c>
      <c r="F2208" t="s">
        <v>5154</v>
      </c>
      <c r="G2208" t="s">
        <v>5266</v>
      </c>
      <c r="H2208" s="104">
        <v>7237.5328566404887</v>
      </c>
    </row>
    <row r="2209" spans="1:8" ht="15" customHeight="1" x14ac:dyDescent="0.25">
      <c r="A2209" t="s">
        <v>10</v>
      </c>
      <c r="B2209" t="s">
        <v>5299</v>
      </c>
      <c r="C2209" s="101">
        <v>6178203</v>
      </c>
      <c r="D2209" s="101" t="s">
        <v>5356</v>
      </c>
      <c r="E2209" t="s">
        <v>5357</v>
      </c>
      <c r="F2209" t="s">
        <v>5302</v>
      </c>
      <c r="G2209" t="s">
        <v>5358</v>
      </c>
      <c r="H2209" s="104">
        <v>715.14380429228402</v>
      </c>
    </row>
    <row r="2210" spans="1:8" ht="15" customHeight="1" x14ac:dyDescent="0.25">
      <c r="A2210" t="s">
        <v>8</v>
      </c>
      <c r="B2210" t="s">
        <v>865</v>
      </c>
      <c r="C2210" s="101">
        <v>6052662</v>
      </c>
      <c r="D2210" s="101" t="s">
        <v>1012</v>
      </c>
      <c r="E2210" t="s">
        <v>5141</v>
      </c>
      <c r="F2210" t="s">
        <v>1020</v>
      </c>
      <c r="G2210" t="s">
        <v>1021</v>
      </c>
      <c r="H2210" s="104">
        <v>2056.5929107835409</v>
      </c>
    </row>
    <row r="2211" spans="1:8" ht="15" customHeight="1" x14ac:dyDescent="0.25">
      <c r="A2211" t="s">
        <v>8</v>
      </c>
      <c r="B2211" t="s">
        <v>796</v>
      </c>
      <c r="C2211" s="101">
        <v>6218938</v>
      </c>
      <c r="D2211" s="101" t="s">
        <v>5359</v>
      </c>
      <c r="E2211" t="s">
        <v>5360</v>
      </c>
      <c r="F2211" t="s">
        <v>5361</v>
      </c>
      <c r="G2211" t="s">
        <v>5362</v>
      </c>
      <c r="H2211" s="104">
        <v>7715.7167661421599</v>
      </c>
    </row>
    <row r="2212" spans="1:8" ht="15" customHeight="1" x14ac:dyDescent="0.25">
      <c r="A2212" t="s">
        <v>6</v>
      </c>
      <c r="B2212" t="s">
        <v>189</v>
      </c>
      <c r="C2212" s="101">
        <v>1362914</v>
      </c>
      <c r="D2212" s="101" t="s">
        <v>5363</v>
      </c>
      <c r="E2212" t="s">
        <v>5364</v>
      </c>
      <c r="F2212" t="s">
        <v>230</v>
      </c>
      <c r="G2212" t="s">
        <v>231</v>
      </c>
      <c r="H2212" s="104">
        <v>458.86324033860876</v>
      </c>
    </row>
    <row r="2213" spans="1:8" ht="15" customHeight="1" x14ac:dyDescent="0.25">
      <c r="A2213" t="s">
        <v>11</v>
      </c>
      <c r="B2213" t="s">
        <v>5235</v>
      </c>
      <c r="C2213" s="101">
        <v>6120078</v>
      </c>
      <c r="D2213" s="101" t="s">
        <v>5365</v>
      </c>
      <c r="E2213" t="s">
        <v>5366</v>
      </c>
      <c r="F2213" t="s">
        <v>5367</v>
      </c>
      <c r="G2213" t="s">
        <v>5368</v>
      </c>
      <c r="H2213" s="104">
        <v>851.14507566107909</v>
      </c>
    </row>
    <row r="2214" spans="1:8" ht="15" customHeight="1" x14ac:dyDescent="0.25">
      <c r="A2214" t="s">
        <v>11</v>
      </c>
      <c r="B2214" t="s">
        <v>5235</v>
      </c>
      <c r="C2214" s="101">
        <v>6120014</v>
      </c>
      <c r="D2214" s="101" t="s">
        <v>5369</v>
      </c>
      <c r="E2214" t="s">
        <v>5370</v>
      </c>
      <c r="F2214" t="s">
        <v>5371</v>
      </c>
      <c r="G2214" t="s">
        <v>5372</v>
      </c>
      <c r="H2214" s="104">
        <v>995.08815789473692</v>
      </c>
    </row>
    <row r="2215" spans="1:8" ht="15" customHeight="1" x14ac:dyDescent="0.25">
      <c r="A2215" t="s">
        <v>8</v>
      </c>
      <c r="B2215" t="s">
        <v>865</v>
      </c>
      <c r="C2215" s="101">
        <v>7079109</v>
      </c>
      <c r="D2215" s="101" t="s">
        <v>5373</v>
      </c>
      <c r="E2215" t="s">
        <v>5374</v>
      </c>
      <c r="F2215" t="s">
        <v>5361</v>
      </c>
      <c r="G2215" t="s">
        <v>5375</v>
      </c>
      <c r="H2215" s="104">
        <v>8777.7683019429769</v>
      </c>
    </row>
    <row r="2216" spans="1:8" ht="15" customHeight="1" x14ac:dyDescent="0.25">
      <c r="A2216" t="s">
        <v>10</v>
      </c>
      <c r="B2216" t="s">
        <v>5220</v>
      </c>
      <c r="C2216" s="101">
        <v>6274300</v>
      </c>
      <c r="D2216" s="101" t="s">
        <v>5376</v>
      </c>
      <c r="E2216" t="s">
        <v>5377</v>
      </c>
      <c r="F2216" t="s">
        <v>5307</v>
      </c>
      <c r="G2216" t="s">
        <v>5378</v>
      </c>
      <c r="H2216" s="104">
        <v>1351.1355263157893</v>
      </c>
    </row>
    <row r="2217" spans="1:8" ht="15" customHeight="1" x14ac:dyDescent="0.25">
      <c r="A2217" t="s">
        <v>6</v>
      </c>
      <c r="B2217" t="s">
        <v>4486</v>
      </c>
      <c r="C2217" s="101">
        <v>2153726</v>
      </c>
      <c r="D2217" s="101" t="s">
        <v>5379</v>
      </c>
      <c r="E2217" t="s">
        <v>5380</v>
      </c>
      <c r="F2217" t="s">
        <v>5381</v>
      </c>
      <c r="G2217" t="s">
        <v>5382</v>
      </c>
      <c r="H2217" s="104">
        <v>11.497449506118238</v>
      </c>
    </row>
    <row r="2218" spans="1:8" ht="15" customHeight="1" x14ac:dyDescent="0.25">
      <c r="A2218" t="s">
        <v>10</v>
      </c>
      <c r="B2218" t="s">
        <v>5299</v>
      </c>
      <c r="C2218" s="101">
        <v>6178213</v>
      </c>
      <c r="D2218" s="101" t="s">
        <v>5383</v>
      </c>
      <c r="E2218" t="s">
        <v>5384</v>
      </c>
      <c r="F2218" t="s">
        <v>5302</v>
      </c>
      <c r="G2218" t="s">
        <v>5385</v>
      </c>
      <c r="H2218" s="104">
        <v>1255.5550292397661</v>
      </c>
    </row>
    <row r="2219" spans="1:8" ht="15" customHeight="1" x14ac:dyDescent="0.25">
      <c r="A2219" t="s">
        <v>10</v>
      </c>
      <c r="B2219" t="s">
        <v>5220</v>
      </c>
      <c r="C2219" s="101">
        <v>6274410</v>
      </c>
      <c r="D2219" s="101" t="s">
        <v>5386</v>
      </c>
      <c r="E2219" t="s">
        <v>5387</v>
      </c>
      <c r="F2219" t="s">
        <v>2110</v>
      </c>
      <c r="G2219" t="s">
        <v>5388</v>
      </c>
      <c r="H2219" s="104">
        <v>1012.8365103559581</v>
      </c>
    </row>
    <row r="2220" spans="1:8" ht="15" customHeight="1" x14ac:dyDescent="0.25">
      <c r="A2220" t="s">
        <v>12</v>
      </c>
      <c r="B2220" t="s">
        <v>4868</v>
      </c>
      <c r="C2220" s="101">
        <v>7410056</v>
      </c>
      <c r="D2220" s="101" t="s">
        <v>5389</v>
      </c>
      <c r="E2220" t="s">
        <v>5390</v>
      </c>
      <c r="F2220" t="s">
        <v>5391</v>
      </c>
      <c r="G2220" t="s">
        <v>5392</v>
      </c>
      <c r="H2220" s="104">
        <v>16161.808414011619</v>
      </c>
    </row>
    <row r="2221" spans="1:8" ht="15" customHeight="1" x14ac:dyDescent="0.25">
      <c r="A2221" t="s">
        <v>6</v>
      </c>
      <c r="B2221" t="s">
        <v>281</v>
      </c>
      <c r="C2221" s="101">
        <v>1486232</v>
      </c>
      <c r="D2221" s="101" t="s">
        <v>5393</v>
      </c>
      <c r="E2221" t="s">
        <v>5394</v>
      </c>
      <c r="F2221" t="s">
        <v>284</v>
      </c>
      <c r="G2221" t="s">
        <v>5243</v>
      </c>
      <c r="H2221" s="104">
        <v>680.67248421052648</v>
      </c>
    </row>
    <row r="2222" spans="1:8" ht="15" customHeight="1" x14ac:dyDescent="0.25">
      <c r="A2222" t="s">
        <v>10</v>
      </c>
      <c r="B2222" t="s">
        <v>5220</v>
      </c>
      <c r="C2222" s="101">
        <v>6274420</v>
      </c>
      <c r="D2222" s="101" t="s">
        <v>5395</v>
      </c>
      <c r="E2222" t="s">
        <v>5396</v>
      </c>
      <c r="F2222" t="s">
        <v>2104</v>
      </c>
      <c r="G2222" t="s">
        <v>5397</v>
      </c>
      <c r="H2222" s="104">
        <v>1012.836423776632</v>
      </c>
    </row>
    <row r="2223" spans="1:8" ht="15" customHeight="1" x14ac:dyDescent="0.25">
      <c r="A2223" t="s">
        <v>7</v>
      </c>
      <c r="B2223" t="s">
        <v>5151</v>
      </c>
      <c r="C2223" s="101">
        <v>5081804</v>
      </c>
      <c r="D2223" s="101" t="s">
        <v>5398</v>
      </c>
      <c r="E2223" t="s">
        <v>5399</v>
      </c>
      <c r="F2223" t="s">
        <v>5400</v>
      </c>
      <c r="G2223" t="s">
        <v>5401</v>
      </c>
      <c r="H2223" s="104">
        <v>7151.7097366531916</v>
      </c>
    </row>
    <row r="2224" spans="1:8" ht="15" customHeight="1" x14ac:dyDescent="0.25">
      <c r="A2224" t="s">
        <v>10</v>
      </c>
      <c r="B2224" t="s">
        <v>5220</v>
      </c>
      <c r="C2224" s="101">
        <v>6274440</v>
      </c>
      <c r="D2224" s="101" t="s">
        <v>5402</v>
      </c>
      <c r="E2224" t="s">
        <v>5403</v>
      </c>
      <c r="F2224" t="s">
        <v>2117</v>
      </c>
      <c r="G2224" t="s">
        <v>5404</v>
      </c>
      <c r="H2224" s="104">
        <v>3386.863157894737</v>
      </c>
    </row>
    <row r="2225" spans="1:8" ht="15" customHeight="1" x14ac:dyDescent="0.25">
      <c r="A2225" t="s">
        <v>8</v>
      </c>
      <c r="B2225" t="s">
        <v>796</v>
      </c>
      <c r="C2225" s="101">
        <v>6225064</v>
      </c>
      <c r="D2225" s="101" t="s">
        <v>5405</v>
      </c>
      <c r="E2225" t="s">
        <v>5406</v>
      </c>
      <c r="F2225" t="s">
        <v>890</v>
      </c>
      <c r="G2225" t="s">
        <v>5407</v>
      </c>
      <c r="H2225" s="104">
        <v>11635.439344262295</v>
      </c>
    </row>
    <row r="2226" spans="1:8" ht="15" customHeight="1" x14ac:dyDescent="0.25">
      <c r="A2226" t="s">
        <v>8</v>
      </c>
      <c r="B2226" t="s">
        <v>410</v>
      </c>
      <c r="C2226" s="101">
        <v>6348881</v>
      </c>
      <c r="D2226" s="101" t="s">
        <v>5408</v>
      </c>
      <c r="E2226" t="s">
        <v>2595</v>
      </c>
      <c r="F2226" t="s">
        <v>2578</v>
      </c>
      <c r="G2226" t="s">
        <v>2596</v>
      </c>
      <c r="H2226" s="104">
        <v>285.18245614035089</v>
      </c>
    </row>
    <row r="2227" spans="1:8" ht="15" customHeight="1" x14ac:dyDescent="0.25">
      <c r="A2227" t="s">
        <v>6</v>
      </c>
      <c r="B2227" t="s">
        <v>189</v>
      </c>
      <c r="C2227" s="101">
        <v>1362992</v>
      </c>
      <c r="D2227" s="101" t="s">
        <v>5409</v>
      </c>
      <c r="E2227" t="s">
        <v>5410</v>
      </c>
      <c r="F2227" t="s">
        <v>230</v>
      </c>
      <c r="G2227" t="s">
        <v>231</v>
      </c>
      <c r="H2227" s="104">
        <v>503.49828689370486</v>
      </c>
    </row>
    <row r="2228" spans="1:8" ht="15" customHeight="1" x14ac:dyDescent="0.25">
      <c r="A2228" t="s">
        <v>10</v>
      </c>
      <c r="B2228" t="s">
        <v>5299</v>
      </c>
      <c r="C2228" s="101">
        <v>6178236</v>
      </c>
      <c r="D2228" s="101" t="s">
        <v>5411</v>
      </c>
      <c r="E2228" t="s">
        <v>5412</v>
      </c>
      <c r="F2228" t="s">
        <v>5302</v>
      </c>
      <c r="G2228" t="s">
        <v>5303</v>
      </c>
      <c r="H2228" s="104">
        <v>1293.7769736842106</v>
      </c>
    </row>
    <row r="2229" spans="1:8" ht="15" customHeight="1" x14ac:dyDescent="0.25">
      <c r="A2229" t="s">
        <v>8</v>
      </c>
      <c r="B2229" t="s">
        <v>796</v>
      </c>
      <c r="C2229" s="101">
        <v>6211356</v>
      </c>
      <c r="D2229" s="101" t="s">
        <v>5413</v>
      </c>
      <c r="E2229" t="s">
        <v>5414</v>
      </c>
      <c r="F2229" t="s">
        <v>890</v>
      </c>
      <c r="G2229" t="s">
        <v>5415</v>
      </c>
      <c r="H2229" s="104">
        <v>10149.835994647638</v>
      </c>
    </row>
    <row r="2230" spans="1:8" ht="15" customHeight="1" x14ac:dyDescent="0.25">
      <c r="A2230" t="s">
        <v>6</v>
      </c>
      <c r="B2230" t="s">
        <v>200</v>
      </c>
      <c r="C2230" s="101">
        <v>1110002</v>
      </c>
      <c r="D2230" s="101" t="s">
        <v>5416</v>
      </c>
      <c r="E2230" t="s">
        <v>5417</v>
      </c>
      <c r="F2230" t="s">
        <v>215</v>
      </c>
      <c r="G2230" t="s">
        <v>5418</v>
      </c>
      <c r="H2230" s="104">
        <v>616.0350877192983</v>
      </c>
    </row>
    <row r="2231" spans="1:8" ht="15" customHeight="1" x14ac:dyDescent="0.25">
      <c r="A2231" t="s">
        <v>7</v>
      </c>
      <c r="B2231" t="s">
        <v>5151</v>
      </c>
      <c r="C2231" s="101">
        <v>5095161</v>
      </c>
      <c r="D2231" s="101" t="s">
        <v>5419</v>
      </c>
      <c r="E2231" t="s">
        <v>5420</v>
      </c>
      <c r="F2231" t="s">
        <v>5154</v>
      </c>
      <c r="G2231" t="s">
        <v>5155</v>
      </c>
      <c r="H2231" s="104">
        <v>3403.270429851063</v>
      </c>
    </row>
    <row r="2232" spans="1:8" ht="15" customHeight="1" x14ac:dyDescent="0.25">
      <c r="A2232" t="s">
        <v>8</v>
      </c>
      <c r="B2232" t="s">
        <v>4526</v>
      </c>
      <c r="C2232" s="101">
        <v>6001080</v>
      </c>
      <c r="D2232" s="101" t="s">
        <v>5421</v>
      </c>
      <c r="E2232" t="s">
        <v>5422</v>
      </c>
      <c r="F2232" t="s">
        <v>5162</v>
      </c>
      <c r="G2232" t="s">
        <v>5423</v>
      </c>
      <c r="H2232" s="104">
        <v>5965.4763128557179</v>
      </c>
    </row>
    <row r="2233" spans="1:8" ht="15" customHeight="1" x14ac:dyDescent="0.25">
      <c r="A2233" t="s">
        <v>6</v>
      </c>
      <c r="B2233" t="s">
        <v>4378</v>
      </c>
      <c r="C2233" s="101">
        <v>2003701</v>
      </c>
      <c r="D2233" s="101" t="s">
        <v>5424</v>
      </c>
      <c r="E2233" t="s">
        <v>5425</v>
      </c>
      <c r="F2233" t="s">
        <v>4381</v>
      </c>
      <c r="G2233" t="s">
        <v>5426</v>
      </c>
      <c r="H2233" s="104">
        <v>52.063598865539781</v>
      </c>
    </row>
    <row r="2234" spans="1:8" ht="15" customHeight="1" x14ac:dyDescent="0.25">
      <c r="A2234" t="s">
        <v>7</v>
      </c>
      <c r="B2234" t="s">
        <v>5151</v>
      </c>
      <c r="C2234" s="101">
        <v>5097976</v>
      </c>
      <c r="D2234" s="101" t="s">
        <v>5427</v>
      </c>
      <c r="E2234" t="s">
        <v>5428</v>
      </c>
      <c r="F2234" t="s">
        <v>5429</v>
      </c>
      <c r="G2234" t="s">
        <v>5430</v>
      </c>
      <c r="H2234" s="104">
        <v>4186.3839492347888</v>
      </c>
    </row>
    <row r="2235" spans="1:8" ht="15" customHeight="1" x14ac:dyDescent="0.25">
      <c r="A2235" t="s">
        <v>7</v>
      </c>
      <c r="B2235" t="s">
        <v>603</v>
      </c>
      <c r="C2235" s="101">
        <v>5317258</v>
      </c>
      <c r="D2235" s="101" t="s">
        <v>5431</v>
      </c>
      <c r="E2235" t="s">
        <v>5432</v>
      </c>
      <c r="F2235" t="s">
        <v>672</v>
      </c>
      <c r="G2235" t="s">
        <v>673</v>
      </c>
      <c r="H2235" s="104">
        <v>1837.8067621776506</v>
      </c>
    </row>
    <row r="2236" spans="1:8" ht="15" customHeight="1" x14ac:dyDescent="0.25">
      <c r="A2236" t="s">
        <v>8</v>
      </c>
      <c r="B2236" t="s">
        <v>865</v>
      </c>
      <c r="C2236" s="101">
        <v>7138802</v>
      </c>
      <c r="D2236" s="101" t="s">
        <v>5433</v>
      </c>
      <c r="E2236" t="s">
        <v>5434</v>
      </c>
      <c r="F2236" t="s">
        <v>2000</v>
      </c>
      <c r="G2236" t="s">
        <v>4026</v>
      </c>
      <c r="H2236" s="104">
        <v>12874.128421052632</v>
      </c>
    </row>
    <row r="2237" spans="1:8" ht="15" customHeight="1" x14ac:dyDescent="0.25">
      <c r="A2237" t="s">
        <v>10</v>
      </c>
      <c r="B2237" t="s">
        <v>5299</v>
      </c>
      <c r="C2237" s="101">
        <v>6178018</v>
      </c>
      <c r="D2237" s="101" t="s">
        <v>5435</v>
      </c>
      <c r="E2237" t="s">
        <v>5436</v>
      </c>
      <c r="F2237" t="s">
        <v>5302</v>
      </c>
      <c r="G2237" t="s">
        <v>5437</v>
      </c>
      <c r="H2237" s="104">
        <v>935.53888888888889</v>
      </c>
    </row>
    <row r="2238" spans="1:8" ht="15" customHeight="1" x14ac:dyDescent="0.25">
      <c r="A2238" t="s">
        <v>10</v>
      </c>
      <c r="B2238" t="s">
        <v>5220</v>
      </c>
      <c r="C2238" s="101">
        <v>6274220</v>
      </c>
      <c r="D2238" s="101" t="s">
        <v>5438</v>
      </c>
      <c r="E2238" t="s">
        <v>5439</v>
      </c>
      <c r="F2238" t="s">
        <v>2104</v>
      </c>
      <c r="G2238" t="s">
        <v>5440</v>
      </c>
      <c r="H2238" s="104">
        <v>1018.26071544364</v>
      </c>
    </row>
    <row r="2239" spans="1:8" ht="15" customHeight="1" x14ac:dyDescent="0.25">
      <c r="A2239" t="s">
        <v>7</v>
      </c>
      <c r="B2239" t="s">
        <v>5151</v>
      </c>
      <c r="C2239" s="101">
        <v>5097607</v>
      </c>
      <c r="D2239" s="101" t="s">
        <v>5441</v>
      </c>
      <c r="E2239" t="s">
        <v>5442</v>
      </c>
      <c r="F2239" t="s">
        <v>5429</v>
      </c>
      <c r="G2239" t="s">
        <v>5443</v>
      </c>
      <c r="H2239" s="104">
        <v>5276.8336415362746</v>
      </c>
    </row>
    <row r="2240" spans="1:8" ht="15" customHeight="1" x14ac:dyDescent="0.25">
      <c r="A2240" t="s">
        <v>10</v>
      </c>
      <c r="B2240" t="s">
        <v>5304</v>
      </c>
      <c r="C2240" s="101">
        <v>6277020</v>
      </c>
      <c r="D2240" s="101" t="s">
        <v>5444</v>
      </c>
      <c r="E2240" t="s">
        <v>5445</v>
      </c>
      <c r="F2240" t="s">
        <v>2104</v>
      </c>
      <c r="G2240" t="s">
        <v>5446</v>
      </c>
      <c r="H2240" s="104">
        <v>8923.6709311740906</v>
      </c>
    </row>
    <row r="2241" spans="1:8" ht="15" customHeight="1" x14ac:dyDescent="0.25">
      <c r="A2241" t="s">
        <v>12</v>
      </c>
      <c r="B2241" t="s">
        <v>4868</v>
      </c>
      <c r="C2241" s="101">
        <v>7400513</v>
      </c>
      <c r="D2241" s="101" t="s">
        <v>5447</v>
      </c>
      <c r="E2241" t="s">
        <v>5448</v>
      </c>
      <c r="F2241" t="s">
        <v>5214</v>
      </c>
      <c r="G2241" t="s">
        <v>5449</v>
      </c>
      <c r="H2241" s="104">
        <v>5630.2928229665076</v>
      </c>
    </row>
    <row r="2242" spans="1:8" ht="15" customHeight="1" x14ac:dyDescent="0.25">
      <c r="A2242" t="s">
        <v>10</v>
      </c>
      <c r="B2242" t="s">
        <v>5299</v>
      </c>
      <c r="C2242" s="101">
        <v>6178227</v>
      </c>
      <c r="D2242" s="101" t="s">
        <v>5450</v>
      </c>
      <c r="E2242" t="s">
        <v>5451</v>
      </c>
      <c r="F2242" t="s">
        <v>5302</v>
      </c>
      <c r="G2242" t="s">
        <v>5303</v>
      </c>
      <c r="H2242" s="104">
        <v>801.71934566145092</v>
      </c>
    </row>
    <row r="2243" spans="1:8" ht="15" customHeight="1" x14ac:dyDescent="0.25">
      <c r="A2243" t="s">
        <v>6</v>
      </c>
      <c r="B2243" t="s">
        <v>200</v>
      </c>
      <c r="C2243" s="101">
        <v>1148218</v>
      </c>
      <c r="D2243" s="101" t="s">
        <v>5452</v>
      </c>
      <c r="E2243" t="s">
        <v>5453</v>
      </c>
      <c r="F2243" t="s">
        <v>5193</v>
      </c>
      <c r="G2243" t="s">
        <v>5194</v>
      </c>
      <c r="H2243" s="104">
        <v>362.2197199006099</v>
      </c>
    </row>
    <row r="2244" spans="1:8" ht="15" customHeight="1" x14ac:dyDescent="0.25">
      <c r="A2244" t="s">
        <v>12</v>
      </c>
      <c r="B2244" t="s">
        <v>4863</v>
      </c>
      <c r="C2244" s="101">
        <v>7427432</v>
      </c>
      <c r="D2244" s="101" t="s">
        <v>5454</v>
      </c>
      <c r="E2244" t="s">
        <v>5455</v>
      </c>
      <c r="F2244" t="s">
        <v>5158</v>
      </c>
      <c r="G2244" t="s">
        <v>5456</v>
      </c>
      <c r="H2244" s="104">
        <v>15677.347368421053</v>
      </c>
    </row>
    <row r="2245" spans="1:8" ht="15" customHeight="1" x14ac:dyDescent="0.25">
      <c r="A2245" t="s">
        <v>6</v>
      </c>
      <c r="B2245" t="s">
        <v>189</v>
      </c>
      <c r="C2245" s="101">
        <v>1362730</v>
      </c>
      <c r="D2245" s="101" t="s">
        <v>5457</v>
      </c>
      <c r="E2245" t="s">
        <v>5458</v>
      </c>
      <c r="F2245" t="s">
        <v>230</v>
      </c>
      <c r="G2245" t="s">
        <v>231</v>
      </c>
      <c r="H2245" s="104">
        <v>180.4201327935223</v>
      </c>
    </row>
    <row r="2246" spans="1:8" ht="15" customHeight="1" x14ac:dyDescent="0.25">
      <c r="A2246" t="s">
        <v>8</v>
      </c>
      <c r="B2246" t="s">
        <v>865</v>
      </c>
      <c r="C2246" s="101">
        <v>7138840</v>
      </c>
      <c r="D2246" s="101" t="s">
        <v>5459</v>
      </c>
      <c r="E2246" t="s">
        <v>5460</v>
      </c>
      <c r="F2246" t="s">
        <v>2000</v>
      </c>
      <c r="G2246" t="s">
        <v>4026</v>
      </c>
      <c r="H2246" s="104">
        <v>11888.377894736843</v>
      </c>
    </row>
    <row r="2247" spans="1:8" ht="15" customHeight="1" x14ac:dyDescent="0.25">
      <c r="A2247" t="s">
        <v>12</v>
      </c>
      <c r="B2247" t="s">
        <v>5224</v>
      </c>
      <c r="C2247" s="101">
        <v>7428140</v>
      </c>
      <c r="D2247" s="101" t="s">
        <v>5461</v>
      </c>
      <c r="E2247" t="s">
        <v>5462</v>
      </c>
      <c r="F2247" t="s">
        <v>4417</v>
      </c>
      <c r="G2247" t="s">
        <v>5463</v>
      </c>
      <c r="H2247" s="104">
        <v>3445.2631578947371</v>
      </c>
    </row>
    <row r="2248" spans="1:8" ht="15" customHeight="1" x14ac:dyDescent="0.25">
      <c r="A2248" t="s">
        <v>12</v>
      </c>
      <c r="B2248" t="s">
        <v>5224</v>
      </c>
      <c r="C2248" s="101">
        <v>7409130</v>
      </c>
      <c r="D2248" s="101" t="s">
        <v>5464</v>
      </c>
      <c r="E2248" t="s">
        <v>5465</v>
      </c>
      <c r="F2248" t="s">
        <v>5466</v>
      </c>
      <c r="G2248" t="s">
        <v>5467</v>
      </c>
      <c r="H2248" s="104">
        <v>26508.419805068228</v>
      </c>
    </row>
    <row r="2249" spans="1:8" ht="15" customHeight="1" x14ac:dyDescent="0.25">
      <c r="A2249" t="s">
        <v>6</v>
      </c>
      <c r="B2249" t="s">
        <v>236</v>
      </c>
      <c r="C2249" s="101">
        <v>5303185</v>
      </c>
      <c r="D2249" s="101" t="s">
        <v>5468</v>
      </c>
      <c r="E2249" t="s">
        <v>5469</v>
      </c>
      <c r="F2249" t="s">
        <v>5470</v>
      </c>
      <c r="G2249" t="s">
        <v>5471</v>
      </c>
      <c r="H2249" s="104">
        <v>356.03088453931463</v>
      </c>
    </row>
    <row r="2250" spans="1:8" ht="15" customHeight="1" x14ac:dyDescent="0.25">
      <c r="A2250" t="s">
        <v>6</v>
      </c>
      <c r="B2250" t="s">
        <v>4393</v>
      </c>
      <c r="C2250" s="101">
        <v>2047730</v>
      </c>
      <c r="D2250" s="101" t="s">
        <v>5472</v>
      </c>
      <c r="E2250" t="s">
        <v>5473</v>
      </c>
      <c r="F2250" t="s">
        <v>5474</v>
      </c>
      <c r="G2250" t="s">
        <v>5475</v>
      </c>
      <c r="H2250" s="104">
        <v>42.879831578947375</v>
      </c>
    </row>
    <row r="2251" spans="1:8" ht="15" customHeight="1" x14ac:dyDescent="0.25">
      <c r="A2251" t="s">
        <v>10</v>
      </c>
      <c r="B2251" t="s">
        <v>5299</v>
      </c>
      <c r="C2251" s="101">
        <v>6178209</v>
      </c>
      <c r="D2251" s="101" t="s">
        <v>5476</v>
      </c>
      <c r="E2251" t="s">
        <v>5477</v>
      </c>
      <c r="F2251" t="s">
        <v>5302</v>
      </c>
      <c r="G2251" t="s">
        <v>5478</v>
      </c>
      <c r="H2251" s="104">
        <v>940.02719298245597</v>
      </c>
    </row>
    <row r="2252" spans="1:8" ht="15" customHeight="1" x14ac:dyDescent="0.25">
      <c r="A2252" t="s">
        <v>10</v>
      </c>
      <c r="B2252" t="s">
        <v>5220</v>
      </c>
      <c r="C2252" s="101">
        <v>6274210</v>
      </c>
      <c r="D2252" s="101" t="s">
        <v>5479</v>
      </c>
      <c r="E2252" t="s">
        <v>5480</v>
      </c>
      <c r="F2252" t="s">
        <v>2110</v>
      </c>
      <c r="G2252" t="s">
        <v>5388</v>
      </c>
      <c r="H2252" s="104">
        <v>949.99368902806214</v>
      </c>
    </row>
    <row r="2253" spans="1:8" ht="15" customHeight="1" x14ac:dyDescent="0.25">
      <c r="A2253" t="s">
        <v>7</v>
      </c>
      <c r="B2253" t="s">
        <v>603</v>
      </c>
      <c r="C2253" s="101">
        <v>3059006</v>
      </c>
      <c r="D2253" s="101">
        <v>5900</v>
      </c>
      <c r="E2253" t="s">
        <v>5481</v>
      </c>
      <c r="F2253" t="s">
        <v>5482</v>
      </c>
      <c r="G2253" t="s">
        <v>5483</v>
      </c>
      <c r="H2253" s="104">
        <v>289055.10526315786</v>
      </c>
    </row>
    <row r="2254" spans="1:8" ht="15" customHeight="1" x14ac:dyDescent="0.25">
      <c r="A2254" t="s">
        <v>8</v>
      </c>
      <c r="B2254" t="s">
        <v>410</v>
      </c>
      <c r="C2254" s="101">
        <v>6406971</v>
      </c>
      <c r="D2254" s="101" t="s">
        <v>5484</v>
      </c>
      <c r="E2254" t="s">
        <v>5485</v>
      </c>
      <c r="F2254" t="s">
        <v>2670</v>
      </c>
      <c r="G2254" t="s">
        <v>2682</v>
      </c>
      <c r="H2254" s="104">
        <v>71.230741345341968</v>
      </c>
    </row>
    <row r="2255" spans="1:8" ht="15" customHeight="1" x14ac:dyDescent="0.25">
      <c r="A2255" t="s">
        <v>8</v>
      </c>
      <c r="B2255" t="s">
        <v>865</v>
      </c>
      <c r="C2255" s="101">
        <v>6059513</v>
      </c>
      <c r="D2255" s="101" t="s">
        <v>5486</v>
      </c>
      <c r="E2255" t="s">
        <v>5487</v>
      </c>
      <c r="F2255" t="s">
        <v>5293</v>
      </c>
      <c r="G2255" t="s">
        <v>5488</v>
      </c>
      <c r="H2255" s="104">
        <v>22192.701754385966</v>
      </c>
    </row>
    <row r="2256" spans="1:8" ht="15" customHeight="1" x14ac:dyDescent="0.25">
      <c r="A2256" t="s">
        <v>8</v>
      </c>
      <c r="B2256" t="s">
        <v>865</v>
      </c>
      <c r="C2256" s="101">
        <v>7138500</v>
      </c>
      <c r="D2256" s="101" t="s">
        <v>5489</v>
      </c>
      <c r="E2256" t="s">
        <v>5490</v>
      </c>
      <c r="F2256" t="s">
        <v>1982</v>
      </c>
      <c r="G2256" t="s">
        <v>5491</v>
      </c>
      <c r="H2256" s="104">
        <v>5555.8736842105272</v>
      </c>
    </row>
    <row r="2257" spans="1:8" ht="15" customHeight="1" x14ac:dyDescent="0.25">
      <c r="A2257" t="s">
        <v>8</v>
      </c>
      <c r="B2257" t="s">
        <v>796</v>
      </c>
      <c r="C2257" s="101">
        <v>6013414</v>
      </c>
      <c r="D2257" s="101" t="s">
        <v>5492</v>
      </c>
      <c r="E2257" t="s">
        <v>5493</v>
      </c>
      <c r="F2257" t="s">
        <v>5278</v>
      </c>
      <c r="G2257" t="s">
        <v>5279</v>
      </c>
      <c r="H2257" s="104">
        <v>9234.3476023391813</v>
      </c>
    </row>
    <row r="2258" spans="1:8" ht="15" customHeight="1" x14ac:dyDescent="0.25">
      <c r="A2258" t="s">
        <v>7</v>
      </c>
      <c r="B2258" t="s">
        <v>5151</v>
      </c>
      <c r="C2258" s="101">
        <v>5096836</v>
      </c>
      <c r="D2258" s="101" t="s">
        <v>5494</v>
      </c>
      <c r="E2258" t="s">
        <v>5495</v>
      </c>
      <c r="F2258" t="s">
        <v>5496</v>
      </c>
      <c r="G2258" t="s">
        <v>5497</v>
      </c>
      <c r="H2258" s="104">
        <v>66103.76096661888</v>
      </c>
    </row>
    <row r="2259" spans="1:8" ht="15" customHeight="1" x14ac:dyDescent="0.25">
      <c r="A2259" t="s">
        <v>8</v>
      </c>
      <c r="B2259" t="s">
        <v>865</v>
      </c>
      <c r="C2259" s="101">
        <v>6067972</v>
      </c>
      <c r="D2259" s="101" t="s">
        <v>5498</v>
      </c>
      <c r="E2259" t="s">
        <v>5499</v>
      </c>
      <c r="F2259" t="s">
        <v>5112</v>
      </c>
      <c r="G2259" t="s">
        <v>5113</v>
      </c>
      <c r="H2259" s="104">
        <v>341.12362471395886</v>
      </c>
    </row>
    <row r="2260" spans="1:8" ht="15" customHeight="1" x14ac:dyDescent="0.25">
      <c r="A2260" t="s">
        <v>12</v>
      </c>
      <c r="B2260" t="s">
        <v>4868</v>
      </c>
      <c r="C2260" s="101">
        <v>7410052</v>
      </c>
      <c r="D2260" s="101" t="s">
        <v>5500</v>
      </c>
      <c r="E2260" t="s">
        <v>5501</v>
      </c>
      <c r="F2260" t="s">
        <v>5391</v>
      </c>
      <c r="G2260" t="s">
        <v>5502</v>
      </c>
      <c r="H2260" s="104">
        <v>33696.210526315794</v>
      </c>
    </row>
    <row r="2261" spans="1:8" ht="15" customHeight="1" x14ac:dyDescent="0.25">
      <c r="A2261" t="s">
        <v>8</v>
      </c>
      <c r="B2261" t="s">
        <v>5040</v>
      </c>
      <c r="C2261" s="101">
        <v>6490905</v>
      </c>
      <c r="D2261" s="101" t="s">
        <v>5503</v>
      </c>
      <c r="E2261" t="s">
        <v>5504</v>
      </c>
      <c r="F2261" t="s">
        <v>5505</v>
      </c>
      <c r="G2261" t="s">
        <v>5505</v>
      </c>
      <c r="H2261" s="104">
        <v>70.905263157894737</v>
      </c>
    </row>
    <row r="2262" spans="1:8" ht="15" customHeight="1" x14ac:dyDescent="0.25">
      <c r="A2262" t="s">
        <v>8</v>
      </c>
      <c r="B2262" t="s">
        <v>865</v>
      </c>
      <c r="C2262" s="101">
        <v>6041340</v>
      </c>
      <c r="D2262" s="101" t="s">
        <v>5506</v>
      </c>
      <c r="E2262" t="s">
        <v>5507</v>
      </c>
      <c r="F2262" t="s">
        <v>907</v>
      </c>
      <c r="G2262" t="s">
        <v>908</v>
      </c>
      <c r="H2262" s="104">
        <v>3308.0463419960688</v>
      </c>
    </row>
    <row r="2263" spans="1:8" ht="15" customHeight="1" x14ac:dyDescent="0.25">
      <c r="A2263" t="s">
        <v>7</v>
      </c>
      <c r="B2263" t="s">
        <v>405</v>
      </c>
      <c r="C2263" s="101">
        <v>5000947</v>
      </c>
      <c r="D2263" s="101" t="s">
        <v>5508</v>
      </c>
      <c r="E2263" t="s">
        <v>5509</v>
      </c>
      <c r="F2263" t="s">
        <v>560</v>
      </c>
      <c r="G2263" t="s">
        <v>5510</v>
      </c>
      <c r="H2263" s="104">
        <v>2183.5094447316719</v>
      </c>
    </row>
    <row r="2264" spans="1:8" ht="15" customHeight="1" x14ac:dyDescent="0.25">
      <c r="A2264" t="s">
        <v>10</v>
      </c>
      <c r="B2264" t="s">
        <v>5299</v>
      </c>
      <c r="C2264" s="101">
        <v>6178231</v>
      </c>
      <c r="D2264" s="101" t="s">
        <v>5511</v>
      </c>
      <c r="E2264" t="s">
        <v>5512</v>
      </c>
      <c r="F2264" t="s">
        <v>5302</v>
      </c>
      <c r="G2264" t="s">
        <v>5303</v>
      </c>
      <c r="H2264" s="104">
        <v>963.88917464114832</v>
      </c>
    </row>
    <row r="2265" spans="1:8" ht="15" customHeight="1" x14ac:dyDescent="0.25">
      <c r="A2265" t="s">
        <v>11</v>
      </c>
      <c r="B2265" t="s">
        <v>5235</v>
      </c>
      <c r="C2265" s="101">
        <v>6120108</v>
      </c>
      <c r="D2265" s="101" t="s">
        <v>5513</v>
      </c>
      <c r="E2265" t="s">
        <v>5514</v>
      </c>
      <c r="F2265" t="s">
        <v>5515</v>
      </c>
      <c r="G2265" t="s">
        <v>5516</v>
      </c>
      <c r="H2265" s="104">
        <v>1259.7877395300443</v>
      </c>
    </row>
    <row r="2266" spans="1:8" ht="15" customHeight="1" x14ac:dyDescent="0.25">
      <c r="A2266" t="s">
        <v>7</v>
      </c>
      <c r="B2266" t="s">
        <v>5151</v>
      </c>
      <c r="C2266" s="101">
        <v>5093516</v>
      </c>
      <c r="D2266" s="101" t="s">
        <v>5517</v>
      </c>
      <c r="E2266" t="s">
        <v>5518</v>
      </c>
      <c r="F2266" t="s">
        <v>5218</v>
      </c>
      <c r="G2266" t="s">
        <v>5219</v>
      </c>
      <c r="H2266" s="104">
        <v>36259.57894736842</v>
      </c>
    </row>
    <row r="2267" spans="1:8" ht="15" customHeight="1" x14ac:dyDescent="0.25">
      <c r="A2267" t="s">
        <v>8</v>
      </c>
      <c r="B2267" t="s">
        <v>865</v>
      </c>
      <c r="C2267" s="101">
        <v>7138682</v>
      </c>
      <c r="D2267" s="101" t="s">
        <v>5519</v>
      </c>
      <c r="E2267" t="s">
        <v>5520</v>
      </c>
      <c r="F2267" t="s">
        <v>4037</v>
      </c>
      <c r="G2267" t="s">
        <v>4038</v>
      </c>
      <c r="H2267" s="104">
        <v>3846.5288170922358</v>
      </c>
    </row>
    <row r="2268" spans="1:8" ht="15" customHeight="1" x14ac:dyDescent="0.25">
      <c r="A2268" t="s">
        <v>7</v>
      </c>
      <c r="B2268" t="s">
        <v>405</v>
      </c>
      <c r="C2268" s="101">
        <v>5000500</v>
      </c>
      <c r="D2268" s="101" t="s">
        <v>5521</v>
      </c>
      <c r="E2268" t="s">
        <v>5522</v>
      </c>
      <c r="F2268" t="s">
        <v>560</v>
      </c>
      <c r="G2268" t="s">
        <v>5523</v>
      </c>
      <c r="H2268" s="104">
        <v>9112.2986996904019</v>
      </c>
    </row>
    <row r="2269" spans="1:8" ht="15" customHeight="1" x14ac:dyDescent="0.25">
      <c r="A2269" t="s">
        <v>6</v>
      </c>
      <c r="B2269" t="s">
        <v>200</v>
      </c>
      <c r="C2269" s="101">
        <v>1121464</v>
      </c>
      <c r="D2269" s="101" t="s">
        <v>5524</v>
      </c>
      <c r="E2269" t="s">
        <v>5525</v>
      </c>
      <c r="F2269" t="s">
        <v>215</v>
      </c>
      <c r="G2269" t="s">
        <v>210</v>
      </c>
      <c r="H2269" s="104">
        <v>3738.2315789473682</v>
      </c>
    </row>
    <row r="2270" spans="1:8" ht="15" customHeight="1" x14ac:dyDescent="0.25">
      <c r="A2270" t="s">
        <v>12</v>
      </c>
      <c r="B2270" t="s">
        <v>5526</v>
      </c>
      <c r="C2270" s="101">
        <v>7424002</v>
      </c>
      <c r="D2270" s="101" t="s">
        <v>5527</v>
      </c>
      <c r="E2270" t="s">
        <v>5528</v>
      </c>
      <c r="F2270" t="s">
        <v>5529</v>
      </c>
      <c r="G2270" t="s">
        <v>5530</v>
      </c>
      <c r="H2270" s="104">
        <v>14515.154780442232</v>
      </c>
    </row>
    <row r="2271" spans="1:8" ht="15" customHeight="1" x14ac:dyDescent="0.25">
      <c r="A2271" t="s">
        <v>12</v>
      </c>
      <c r="B2271" t="s">
        <v>4868</v>
      </c>
      <c r="C2271" s="101">
        <v>7400980</v>
      </c>
      <c r="D2271" s="101" t="s">
        <v>5531</v>
      </c>
      <c r="E2271" t="s">
        <v>5532</v>
      </c>
      <c r="F2271" t="s">
        <v>5533</v>
      </c>
      <c r="G2271" t="s">
        <v>5534</v>
      </c>
      <c r="H2271" s="104">
        <v>214.53454165214362</v>
      </c>
    </row>
    <row r="2272" spans="1:8" ht="15" customHeight="1" x14ac:dyDescent="0.25">
      <c r="A2272" t="s">
        <v>8</v>
      </c>
      <c r="B2272" t="s">
        <v>865</v>
      </c>
      <c r="C2272" s="101">
        <v>6041680</v>
      </c>
      <c r="D2272" s="101" t="s">
        <v>5535</v>
      </c>
      <c r="E2272" t="s">
        <v>5536</v>
      </c>
      <c r="F2272" t="s">
        <v>907</v>
      </c>
      <c r="G2272" t="s">
        <v>908</v>
      </c>
      <c r="H2272" s="104">
        <v>3694.1074765152493</v>
      </c>
    </row>
    <row r="2273" spans="1:8" ht="15" customHeight="1" x14ac:dyDescent="0.25">
      <c r="A2273" t="s">
        <v>10</v>
      </c>
      <c r="B2273" t="s">
        <v>5299</v>
      </c>
      <c r="C2273" s="101">
        <v>6178016</v>
      </c>
      <c r="D2273" s="101" t="s">
        <v>5537</v>
      </c>
      <c r="E2273" t="s">
        <v>5538</v>
      </c>
      <c r="F2273" t="s">
        <v>5302</v>
      </c>
      <c r="G2273" t="s">
        <v>5539</v>
      </c>
      <c r="H2273" s="104">
        <v>747.05201238390089</v>
      </c>
    </row>
    <row r="2274" spans="1:8" ht="15" customHeight="1" x14ac:dyDescent="0.25">
      <c r="A2274" t="s">
        <v>8</v>
      </c>
      <c r="B2274" t="s">
        <v>410</v>
      </c>
      <c r="C2274" s="101">
        <v>6341993</v>
      </c>
      <c r="D2274" s="101" t="s">
        <v>5540</v>
      </c>
      <c r="E2274" t="s">
        <v>5541</v>
      </c>
      <c r="F2274" t="s">
        <v>2427</v>
      </c>
      <c r="G2274" t="s">
        <v>2428</v>
      </c>
      <c r="H2274" s="104">
        <v>33548.845976511533</v>
      </c>
    </row>
    <row r="2275" spans="1:8" ht="15" customHeight="1" x14ac:dyDescent="0.25">
      <c r="A2275" t="s">
        <v>12</v>
      </c>
      <c r="B2275" t="s">
        <v>5526</v>
      </c>
      <c r="C2275" s="101">
        <v>7423970</v>
      </c>
      <c r="D2275" s="101" t="s">
        <v>5542</v>
      </c>
      <c r="E2275" t="s">
        <v>5543</v>
      </c>
      <c r="F2275" t="s">
        <v>5544</v>
      </c>
      <c r="G2275" t="s">
        <v>5545</v>
      </c>
      <c r="H2275" s="104">
        <v>10934.595431976166</v>
      </c>
    </row>
    <row r="2276" spans="1:8" ht="15" customHeight="1" x14ac:dyDescent="0.25">
      <c r="A2276" t="s">
        <v>10</v>
      </c>
      <c r="B2276" t="s">
        <v>5299</v>
      </c>
      <c r="C2276" s="101">
        <v>6178225</v>
      </c>
      <c r="D2276" s="101" t="s">
        <v>5546</v>
      </c>
      <c r="E2276" t="s">
        <v>5547</v>
      </c>
      <c r="F2276" t="s">
        <v>5302</v>
      </c>
      <c r="G2276" t="s">
        <v>5303</v>
      </c>
      <c r="H2276" s="104">
        <v>671.37571271929835</v>
      </c>
    </row>
    <row r="2277" spans="1:8" ht="15" customHeight="1" x14ac:dyDescent="0.25">
      <c r="A2277" t="s">
        <v>6</v>
      </c>
      <c r="B2277" t="s">
        <v>4393</v>
      </c>
      <c r="C2277" s="101">
        <v>2154501</v>
      </c>
      <c r="D2277" s="101" t="s">
        <v>5548</v>
      </c>
      <c r="E2277" t="s">
        <v>5549</v>
      </c>
      <c r="F2277" t="s">
        <v>5550</v>
      </c>
      <c r="G2277" t="s">
        <v>5551</v>
      </c>
      <c r="H2277" s="104">
        <v>8467.0717703349292</v>
      </c>
    </row>
    <row r="2278" spans="1:8" ht="15" customHeight="1" x14ac:dyDescent="0.25">
      <c r="A2278" t="s">
        <v>6</v>
      </c>
      <c r="B2278" t="s">
        <v>189</v>
      </c>
      <c r="C2278" s="101">
        <v>1362984</v>
      </c>
      <c r="D2278" s="101" t="s">
        <v>5552</v>
      </c>
      <c r="E2278" t="s">
        <v>5553</v>
      </c>
      <c r="F2278" t="s">
        <v>230</v>
      </c>
      <c r="G2278" t="s">
        <v>231</v>
      </c>
      <c r="H2278" s="104">
        <v>358.3569590643275</v>
      </c>
    </row>
    <row r="2279" spans="1:8" ht="15" customHeight="1" x14ac:dyDescent="0.25">
      <c r="A2279" t="s">
        <v>7</v>
      </c>
      <c r="B2279" t="s">
        <v>5151</v>
      </c>
      <c r="C2279" s="101">
        <v>5097453</v>
      </c>
      <c r="D2279" s="101" t="s">
        <v>5554</v>
      </c>
      <c r="E2279" t="s">
        <v>5555</v>
      </c>
      <c r="F2279" t="s">
        <v>5429</v>
      </c>
      <c r="G2279" t="s">
        <v>5443</v>
      </c>
      <c r="H2279" s="104">
        <v>5645.9588167499051</v>
      </c>
    </row>
    <row r="2280" spans="1:8" ht="15" customHeight="1" x14ac:dyDescent="0.25">
      <c r="A2280" t="s">
        <v>6</v>
      </c>
      <c r="B2280" t="s">
        <v>200</v>
      </c>
      <c r="C2280" s="101">
        <v>1148068</v>
      </c>
      <c r="D2280" s="101" t="s">
        <v>5556</v>
      </c>
      <c r="E2280" t="s">
        <v>5557</v>
      </c>
      <c r="F2280" t="s">
        <v>5558</v>
      </c>
      <c r="G2280" t="s">
        <v>5559</v>
      </c>
      <c r="H2280" s="104">
        <v>243.38032642897565</v>
      </c>
    </row>
    <row r="2281" spans="1:8" ht="15" customHeight="1" x14ac:dyDescent="0.25">
      <c r="A2281" t="s">
        <v>12</v>
      </c>
      <c r="B2281" t="s">
        <v>5224</v>
      </c>
      <c r="C2281" s="101">
        <v>7405818</v>
      </c>
      <c r="D2281" s="101" t="s">
        <v>5560</v>
      </c>
      <c r="E2281" t="s">
        <v>5561</v>
      </c>
      <c r="F2281" t="s">
        <v>5562</v>
      </c>
      <c r="G2281" t="s">
        <v>5563</v>
      </c>
      <c r="H2281" s="104">
        <v>5860.3113340702321</v>
      </c>
    </row>
    <row r="2282" spans="1:8" ht="15" customHeight="1" x14ac:dyDescent="0.25">
      <c r="A2282" t="s">
        <v>7</v>
      </c>
      <c r="B2282" t="s">
        <v>5151</v>
      </c>
      <c r="C2282" s="101">
        <v>5081990</v>
      </c>
      <c r="D2282" s="101" t="s">
        <v>5564</v>
      </c>
      <c r="E2282" t="s">
        <v>5565</v>
      </c>
      <c r="F2282" t="s">
        <v>5566</v>
      </c>
      <c r="G2282" t="s">
        <v>5567</v>
      </c>
      <c r="H2282" s="104">
        <v>7785.2784086199754</v>
      </c>
    </row>
    <row r="2283" spans="1:8" ht="15" customHeight="1" x14ac:dyDescent="0.25">
      <c r="A2283" t="s">
        <v>8</v>
      </c>
      <c r="B2283" t="s">
        <v>865</v>
      </c>
      <c r="C2283" s="101">
        <v>7138692</v>
      </c>
      <c r="D2283" s="101" t="s">
        <v>5568</v>
      </c>
      <c r="E2283" t="s">
        <v>5569</v>
      </c>
      <c r="F2283" t="s">
        <v>4037</v>
      </c>
      <c r="G2283" t="s">
        <v>4038</v>
      </c>
      <c r="H2283" s="104">
        <v>9308.3446393762188</v>
      </c>
    </row>
    <row r="2284" spans="1:8" ht="15" customHeight="1" x14ac:dyDescent="0.25">
      <c r="A2284" t="s">
        <v>6</v>
      </c>
      <c r="B2284" t="s">
        <v>281</v>
      </c>
      <c r="C2284" s="101">
        <v>1483791</v>
      </c>
      <c r="D2284" s="101" t="s">
        <v>5570</v>
      </c>
      <c r="E2284" t="s">
        <v>5571</v>
      </c>
      <c r="F2284" t="s">
        <v>284</v>
      </c>
      <c r="G2284" t="s">
        <v>5572</v>
      </c>
      <c r="H2284" s="104">
        <v>320.4052280701755</v>
      </c>
    </row>
    <row r="2285" spans="1:8" ht="15" customHeight="1" x14ac:dyDescent="0.25">
      <c r="A2285" t="s">
        <v>6</v>
      </c>
      <c r="B2285" t="s">
        <v>200</v>
      </c>
      <c r="C2285" s="101">
        <v>1148276</v>
      </c>
      <c r="D2285" s="101" t="s">
        <v>5573</v>
      </c>
      <c r="E2285" t="s">
        <v>5574</v>
      </c>
      <c r="F2285" t="s">
        <v>5193</v>
      </c>
      <c r="G2285" t="s">
        <v>5194</v>
      </c>
      <c r="H2285" s="104">
        <v>1241.3400701754385</v>
      </c>
    </row>
    <row r="2286" spans="1:8" ht="15" customHeight="1" x14ac:dyDescent="0.25">
      <c r="A2286" t="s">
        <v>10</v>
      </c>
      <c r="B2286" t="s">
        <v>5575</v>
      </c>
      <c r="C2286" s="101">
        <v>6025318</v>
      </c>
      <c r="D2286" s="101" t="s">
        <v>5576</v>
      </c>
      <c r="E2286" t="s">
        <v>5577</v>
      </c>
      <c r="F2286"/>
      <c r="G2286"/>
      <c r="H2286" s="104">
        <v>800.20114190802462</v>
      </c>
    </row>
    <row r="2287" spans="1:8" ht="15" customHeight="1" x14ac:dyDescent="0.25">
      <c r="A2287" t="s">
        <v>8</v>
      </c>
      <c r="B2287" t="s">
        <v>5244</v>
      </c>
      <c r="C2287" s="101">
        <v>6047737</v>
      </c>
      <c r="D2287" s="101" t="s">
        <v>5578</v>
      </c>
      <c r="E2287" t="s">
        <v>5579</v>
      </c>
      <c r="F2287" t="s">
        <v>5247</v>
      </c>
      <c r="G2287" t="s">
        <v>5248</v>
      </c>
      <c r="H2287" s="104">
        <v>7999.87508998668</v>
      </c>
    </row>
    <row r="2288" spans="1:8" ht="15" customHeight="1" x14ac:dyDescent="0.25">
      <c r="A2288" t="s">
        <v>8</v>
      </c>
      <c r="B2288" t="s">
        <v>865</v>
      </c>
      <c r="C2288" s="101">
        <v>6059511</v>
      </c>
      <c r="D2288" s="101" t="s">
        <v>5580</v>
      </c>
      <c r="E2288" t="s">
        <v>5581</v>
      </c>
      <c r="F2288" t="s">
        <v>5293</v>
      </c>
      <c r="G2288" t="s">
        <v>5488</v>
      </c>
      <c r="H2288" s="104">
        <v>12520.183458646619</v>
      </c>
    </row>
    <row r="2289" spans="1:8" ht="15" customHeight="1" x14ac:dyDescent="0.25">
      <c r="A2289" t="s">
        <v>10</v>
      </c>
      <c r="B2289" t="s">
        <v>5220</v>
      </c>
      <c r="C2289" s="101">
        <v>6274500</v>
      </c>
      <c r="D2289" s="101" t="s">
        <v>5582</v>
      </c>
      <c r="E2289" t="s">
        <v>5583</v>
      </c>
      <c r="F2289"/>
      <c r="G2289" t="s">
        <v>5584</v>
      </c>
      <c r="H2289" s="104">
        <v>705.54428754813875</v>
      </c>
    </row>
    <row r="2290" spans="1:8" ht="15" customHeight="1" x14ac:dyDescent="0.25">
      <c r="A2290" t="s">
        <v>6</v>
      </c>
      <c r="B2290" t="s">
        <v>4393</v>
      </c>
      <c r="C2290" s="101">
        <v>2154544</v>
      </c>
      <c r="D2290" s="101" t="s">
        <v>5585</v>
      </c>
      <c r="E2290" t="s">
        <v>5586</v>
      </c>
      <c r="F2290" t="s">
        <v>5550</v>
      </c>
      <c r="G2290" t="s">
        <v>5551</v>
      </c>
      <c r="H2290" s="104">
        <v>8649.9771929824583</v>
      </c>
    </row>
    <row r="2291" spans="1:8" ht="15" customHeight="1" x14ac:dyDescent="0.25">
      <c r="A2291" t="s">
        <v>7</v>
      </c>
      <c r="B2291" t="s">
        <v>5151</v>
      </c>
      <c r="C2291" s="101">
        <v>5095364</v>
      </c>
      <c r="D2291" s="101" t="s">
        <v>5587</v>
      </c>
      <c r="E2291" t="s">
        <v>5588</v>
      </c>
      <c r="F2291" t="s">
        <v>5154</v>
      </c>
      <c r="G2291" t="s">
        <v>5589</v>
      </c>
      <c r="H2291" s="104">
        <v>2224.3213531837564</v>
      </c>
    </row>
    <row r="2292" spans="1:8" ht="15" customHeight="1" x14ac:dyDescent="0.25">
      <c r="A2292" t="s">
        <v>10</v>
      </c>
      <c r="B2292" t="s">
        <v>5220</v>
      </c>
      <c r="C2292" s="101">
        <v>6274240</v>
      </c>
      <c r="D2292" s="101" t="s">
        <v>5590</v>
      </c>
      <c r="E2292" t="s">
        <v>5591</v>
      </c>
      <c r="F2292" t="s">
        <v>2117</v>
      </c>
      <c r="G2292" t="s">
        <v>5404</v>
      </c>
      <c r="H2292" s="104">
        <v>3167.2280701754389</v>
      </c>
    </row>
    <row r="2293" spans="1:8" ht="15" customHeight="1" x14ac:dyDescent="0.25">
      <c r="A2293" t="s">
        <v>8</v>
      </c>
      <c r="B2293" t="s">
        <v>865</v>
      </c>
      <c r="C2293" s="101">
        <v>6049123</v>
      </c>
      <c r="D2293" s="101" t="s">
        <v>5592</v>
      </c>
      <c r="E2293" t="s">
        <v>5593</v>
      </c>
      <c r="F2293" t="s">
        <v>974</v>
      </c>
      <c r="G2293" t="s">
        <v>5353</v>
      </c>
      <c r="H2293" s="104">
        <v>3810.0114140773617</v>
      </c>
    </row>
    <row r="2294" spans="1:8" ht="15" customHeight="1" x14ac:dyDescent="0.25">
      <c r="A2294" t="s">
        <v>7</v>
      </c>
      <c r="B2294" t="s">
        <v>570</v>
      </c>
      <c r="C2294" s="101">
        <v>5052181</v>
      </c>
      <c r="D2294" s="101" t="s">
        <v>5594</v>
      </c>
      <c r="E2294" t="s">
        <v>5595</v>
      </c>
      <c r="F2294" t="s">
        <v>5596</v>
      </c>
      <c r="G2294" t="s">
        <v>5597</v>
      </c>
      <c r="H2294" s="104">
        <v>729.68916190770187</v>
      </c>
    </row>
    <row r="2295" spans="1:8" ht="15" customHeight="1" x14ac:dyDescent="0.25">
      <c r="A2295" t="s">
        <v>6</v>
      </c>
      <c r="B2295" t="s">
        <v>4393</v>
      </c>
      <c r="C2295" s="101">
        <v>2047898</v>
      </c>
      <c r="D2295" s="101" t="s">
        <v>5598</v>
      </c>
      <c r="E2295" t="s">
        <v>5599</v>
      </c>
      <c r="F2295" t="s">
        <v>4459</v>
      </c>
      <c r="G2295" t="s">
        <v>4460</v>
      </c>
      <c r="H2295" s="104">
        <v>222.33371266002845</v>
      </c>
    </row>
    <row r="2296" spans="1:8" ht="15" customHeight="1" x14ac:dyDescent="0.25">
      <c r="A2296" t="s">
        <v>12</v>
      </c>
      <c r="B2296" t="s">
        <v>4868</v>
      </c>
      <c r="C2296" s="101">
        <v>7400558</v>
      </c>
      <c r="D2296" s="101" t="s">
        <v>5600</v>
      </c>
      <c r="E2296" t="s">
        <v>5601</v>
      </c>
      <c r="F2296" t="s">
        <v>5602</v>
      </c>
      <c r="G2296" t="s">
        <v>5603</v>
      </c>
      <c r="H2296" s="104">
        <v>3369.061695596361</v>
      </c>
    </row>
    <row r="2297" spans="1:8" ht="15" customHeight="1" x14ac:dyDescent="0.25">
      <c r="A2297" t="s">
        <v>12</v>
      </c>
      <c r="B2297" t="s">
        <v>4868</v>
      </c>
      <c r="C2297" s="101">
        <v>7400471</v>
      </c>
      <c r="D2297" s="101" t="s">
        <v>5604</v>
      </c>
      <c r="E2297" t="s">
        <v>5605</v>
      </c>
      <c r="F2297" t="s">
        <v>5214</v>
      </c>
      <c r="G2297" t="s">
        <v>5606</v>
      </c>
      <c r="H2297" s="104">
        <v>3396.3779794313377</v>
      </c>
    </row>
    <row r="2298" spans="1:8" ht="15" customHeight="1" x14ac:dyDescent="0.25">
      <c r="A2298" t="s">
        <v>10</v>
      </c>
      <c r="B2298" t="s">
        <v>5220</v>
      </c>
      <c r="C2298" s="101">
        <v>6113200</v>
      </c>
      <c r="D2298" s="101" t="s">
        <v>5607</v>
      </c>
      <c r="E2298" t="s">
        <v>5608</v>
      </c>
      <c r="F2298"/>
      <c r="G2298" t="s">
        <v>5223</v>
      </c>
      <c r="H2298" s="104">
        <v>1182.3110095652569</v>
      </c>
    </row>
    <row r="2299" spans="1:8" ht="15" customHeight="1" x14ac:dyDescent="0.25">
      <c r="A2299" t="s">
        <v>8</v>
      </c>
      <c r="B2299" t="s">
        <v>796</v>
      </c>
      <c r="C2299" s="101">
        <v>6008267</v>
      </c>
      <c r="D2299" s="101" t="s">
        <v>5609</v>
      </c>
      <c r="E2299" t="s">
        <v>5610</v>
      </c>
      <c r="F2299" t="s">
        <v>5611</v>
      </c>
      <c r="G2299" t="s">
        <v>5612</v>
      </c>
      <c r="H2299" s="104">
        <v>2214.8180248373742</v>
      </c>
    </row>
    <row r="2300" spans="1:8" ht="15" customHeight="1" x14ac:dyDescent="0.25">
      <c r="A2300" t="s">
        <v>9</v>
      </c>
      <c r="B2300" t="s">
        <v>3163</v>
      </c>
      <c r="C2300" s="101">
        <v>7202628</v>
      </c>
      <c r="D2300" s="101" t="s">
        <v>5613</v>
      </c>
      <c r="E2300" t="s">
        <v>5614</v>
      </c>
      <c r="F2300" t="s">
        <v>5615</v>
      </c>
      <c r="G2300" t="s">
        <v>5616</v>
      </c>
      <c r="H2300" s="104">
        <v>7957.8153956319375</v>
      </c>
    </row>
    <row r="2301" spans="1:8" ht="15" customHeight="1" x14ac:dyDescent="0.25">
      <c r="A2301" t="s">
        <v>8</v>
      </c>
      <c r="B2301" t="s">
        <v>410</v>
      </c>
      <c r="C2301" s="101">
        <v>6373070</v>
      </c>
      <c r="D2301" s="101" t="s">
        <v>5617</v>
      </c>
      <c r="E2301" t="s">
        <v>5618</v>
      </c>
      <c r="F2301" t="s">
        <v>5619</v>
      </c>
      <c r="G2301" t="s">
        <v>5620</v>
      </c>
      <c r="H2301" s="104">
        <v>5970.9123133414942</v>
      </c>
    </row>
    <row r="2302" spans="1:8" ht="15" customHeight="1" x14ac:dyDescent="0.25">
      <c r="A2302" t="s">
        <v>11</v>
      </c>
      <c r="B2302" t="s">
        <v>5621</v>
      </c>
      <c r="C2302" s="101">
        <v>6116806</v>
      </c>
      <c r="D2302" s="101" t="s">
        <v>5622</v>
      </c>
      <c r="E2302" t="s">
        <v>5623</v>
      </c>
      <c r="F2302" t="s">
        <v>5624</v>
      </c>
      <c r="G2302" t="s">
        <v>5625</v>
      </c>
      <c r="H2302" s="104">
        <v>29815.078580171361</v>
      </c>
    </row>
    <row r="2303" spans="1:8" ht="15" customHeight="1" x14ac:dyDescent="0.25">
      <c r="A2303" t="s">
        <v>7</v>
      </c>
      <c r="B2303" t="s">
        <v>5151</v>
      </c>
      <c r="C2303" s="101">
        <v>5093500</v>
      </c>
      <c r="D2303" s="101" t="s">
        <v>5626</v>
      </c>
      <c r="E2303" t="s">
        <v>5627</v>
      </c>
      <c r="F2303" t="s">
        <v>5218</v>
      </c>
      <c r="G2303" t="s">
        <v>5219</v>
      </c>
      <c r="H2303" s="104">
        <v>5602.4521194879098</v>
      </c>
    </row>
    <row r="2304" spans="1:8" ht="15" customHeight="1" x14ac:dyDescent="0.25">
      <c r="A2304" t="s">
        <v>8</v>
      </c>
      <c r="B2304" t="s">
        <v>865</v>
      </c>
      <c r="C2304" s="101">
        <v>6059411</v>
      </c>
      <c r="D2304" s="101" t="s">
        <v>5628</v>
      </c>
      <c r="E2304" t="s">
        <v>5629</v>
      </c>
      <c r="F2304" t="s">
        <v>5630</v>
      </c>
      <c r="G2304" t="s">
        <v>5145</v>
      </c>
      <c r="H2304" s="104">
        <v>6154.0514619883043</v>
      </c>
    </row>
    <row r="2305" spans="1:8" ht="15" customHeight="1" x14ac:dyDescent="0.25">
      <c r="A2305" t="s">
        <v>10</v>
      </c>
      <c r="B2305" t="s">
        <v>5299</v>
      </c>
      <c r="C2305" s="101">
        <v>6178233</v>
      </c>
      <c r="D2305" s="101" t="s">
        <v>5631</v>
      </c>
      <c r="E2305" t="s">
        <v>5632</v>
      </c>
      <c r="F2305" t="s">
        <v>5302</v>
      </c>
      <c r="G2305" t="s">
        <v>5633</v>
      </c>
      <c r="H2305" s="104">
        <v>1065.5293567251463</v>
      </c>
    </row>
    <row r="2306" spans="1:8" ht="15" customHeight="1" x14ac:dyDescent="0.25">
      <c r="A2306" t="s">
        <v>8</v>
      </c>
      <c r="B2306" t="s">
        <v>865</v>
      </c>
      <c r="C2306" s="101">
        <v>7005628</v>
      </c>
      <c r="D2306" s="101" t="s">
        <v>5634</v>
      </c>
      <c r="E2306" t="s">
        <v>5635</v>
      </c>
      <c r="F2306" t="s">
        <v>5636</v>
      </c>
      <c r="G2306" t="s">
        <v>5637</v>
      </c>
      <c r="H2306" s="104">
        <v>715.70526315789471</v>
      </c>
    </row>
    <row r="2307" spans="1:8" ht="15" customHeight="1" x14ac:dyDescent="0.25">
      <c r="A2307" t="s">
        <v>8</v>
      </c>
      <c r="B2307" t="s">
        <v>410</v>
      </c>
      <c r="C2307" s="101">
        <v>6346804</v>
      </c>
      <c r="D2307" s="101" t="s">
        <v>5638</v>
      </c>
      <c r="E2307" t="s">
        <v>5639</v>
      </c>
      <c r="F2307" t="s">
        <v>2578</v>
      </c>
      <c r="G2307" t="s">
        <v>5640</v>
      </c>
      <c r="H2307" s="104">
        <v>10814.231578947369</v>
      </c>
    </row>
    <row r="2308" spans="1:8" ht="15" customHeight="1" x14ac:dyDescent="0.25">
      <c r="A2308" t="s">
        <v>10</v>
      </c>
      <c r="B2308" t="s">
        <v>5299</v>
      </c>
      <c r="C2308" s="101">
        <v>6178014</v>
      </c>
      <c r="D2308" s="101" t="s">
        <v>5641</v>
      </c>
      <c r="E2308" t="s">
        <v>5642</v>
      </c>
      <c r="F2308" t="s">
        <v>5302</v>
      </c>
      <c r="G2308" t="s">
        <v>5643</v>
      </c>
      <c r="H2308" s="104">
        <v>779.87345286292657</v>
      </c>
    </row>
    <row r="2309" spans="1:8" ht="15" customHeight="1" x14ac:dyDescent="0.25">
      <c r="A2309" t="s">
        <v>10</v>
      </c>
      <c r="B2309" t="s">
        <v>5575</v>
      </c>
      <c r="C2309" s="101">
        <v>6150702</v>
      </c>
      <c r="D2309" s="101" t="s">
        <v>5644</v>
      </c>
      <c r="E2309" t="s">
        <v>5645</v>
      </c>
      <c r="F2309" t="s">
        <v>5646</v>
      </c>
      <c r="G2309" t="s">
        <v>5647</v>
      </c>
      <c r="H2309" s="104">
        <v>109.71024151287308</v>
      </c>
    </row>
    <row r="2310" spans="1:8" ht="15" customHeight="1" x14ac:dyDescent="0.25">
      <c r="A2310" t="s">
        <v>6</v>
      </c>
      <c r="B2310" t="s">
        <v>200</v>
      </c>
      <c r="C2310" s="101">
        <v>1148384</v>
      </c>
      <c r="D2310" s="101" t="s">
        <v>5648</v>
      </c>
      <c r="E2310" t="s">
        <v>5649</v>
      </c>
      <c r="F2310" t="s">
        <v>5558</v>
      </c>
      <c r="G2310" t="s">
        <v>5650</v>
      </c>
      <c r="H2310" s="104">
        <v>123.36520304625886</v>
      </c>
    </row>
    <row r="2311" spans="1:8" ht="15" customHeight="1" x14ac:dyDescent="0.25">
      <c r="A2311" t="s">
        <v>8</v>
      </c>
      <c r="B2311" t="s">
        <v>796</v>
      </c>
      <c r="C2311" s="101">
        <v>6010482</v>
      </c>
      <c r="D2311" s="101" t="s">
        <v>5651</v>
      </c>
      <c r="E2311" t="s">
        <v>5652</v>
      </c>
      <c r="F2311" t="s">
        <v>5278</v>
      </c>
      <c r="G2311" t="s">
        <v>5653</v>
      </c>
      <c r="H2311" s="104">
        <v>5868.7583549036526</v>
      </c>
    </row>
    <row r="2312" spans="1:8" ht="15" customHeight="1" x14ac:dyDescent="0.25">
      <c r="A2312" t="s">
        <v>7</v>
      </c>
      <c r="B2312" t="s">
        <v>603</v>
      </c>
      <c r="C2312" s="101">
        <v>5207451</v>
      </c>
      <c r="D2312" s="101" t="s">
        <v>5654</v>
      </c>
      <c r="E2312" t="s">
        <v>5655</v>
      </c>
      <c r="F2312" t="s">
        <v>597</v>
      </c>
      <c r="G2312" t="s">
        <v>5656</v>
      </c>
      <c r="H2312" s="104">
        <v>433.53898231745376</v>
      </c>
    </row>
    <row r="2313" spans="1:8" ht="15" customHeight="1" x14ac:dyDescent="0.25">
      <c r="A2313" t="s">
        <v>12</v>
      </c>
      <c r="B2313" t="s">
        <v>5224</v>
      </c>
      <c r="C2313" s="101">
        <v>7405815</v>
      </c>
      <c r="D2313" s="101" t="s">
        <v>5657</v>
      </c>
      <c r="E2313" t="s">
        <v>5658</v>
      </c>
      <c r="F2313" t="s">
        <v>5562</v>
      </c>
      <c r="G2313" t="s">
        <v>5563</v>
      </c>
      <c r="H2313" s="104">
        <v>3847.2842105263162</v>
      </c>
    </row>
    <row r="2314" spans="1:8" ht="15" customHeight="1" x14ac:dyDescent="0.25">
      <c r="A2314" t="s">
        <v>11</v>
      </c>
      <c r="B2314" t="s">
        <v>5235</v>
      </c>
      <c r="C2314" s="101">
        <v>6120103</v>
      </c>
      <c r="D2314" s="101" t="s">
        <v>5659</v>
      </c>
      <c r="E2314" t="s">
        <v>5660</v>
      </c>
      <c r="F2314" t="s">
        <v>5661</v>
      </c>
      <c r="G2314" t="s">
        <v>5661</v>
      </c>
      <c r="H2314" s="104">
        <v>2135.8891769483057</v>
      </c>
    </row>
    <row r="2315" spans="1:8" ht="15" customHeight="1" x14ac:dyDescent="0.25">
      <c r="A2315" t="s">
        <v>6</v>
      </c>
      <c r="B2315" t="s">
        <v>4393</v>
      </c>
      <c r="C2315" s="101">
        <v>2047890</v>
      </c>
      <c r="D2315" s="101" t="s">
        <v>5662</v>
      </c>
      <c r="E2315" t="s">
        <v>5663</v>
      </c>
      <c r="F2315" t="s">
        <v>4459</v>
      </c>
      <c r="G2315" t="s">
        <v>4460</v>
      </c>
      <c r="H2315" s="104">
        <v>178.21243231535632</v>
      </c>
    </row>
    <row r="2316" spans="1:8" ht="15" customHeight="1" x14ac:dyDescent="0.25">
      <c r="A2316" t="s">
        <v>10</v>
      </c>
      <c r="B2316" t="s">
        <v>5220</v>
      </c>
      <c r="C2316" s="101">
        <v>6113202</v>
      </c>
      <c r="D2316" s="101" t="s">
        <v>5664</v>
      </c>
      <c r="E2316" t="s">
        <v>5665</v>
      </c>
      <c r="F2316"/>
      <c r="G2316" t="s">
        <v>5223</v>
      </c>
      <c r="H2316" s="104">
        <v>1832.0823308270678</v>
      </c>
    </row>
    <row r="2317" spans="1:8" ht="15" customHeight="1" x14ac:dyDescent="0.25">
      <c r="A2317" t="s">
        <v>7</v>
      </c>
      <c r="B2317" t="s">
        <v>603</v>
      </c>
      <c r="C2317" s="101">
        <v>5420539</v>
      </c>
      <c r="D2317" s="101" t="s">
        <v>5666</v>
      </c>
      <c r="E2317" t="s">
        <v>697</v>
      </c>
      <c r="F2317" t="s">
        <v>5667</v>
      </c>
      <c r="G2317" t="s">
        <v>5668</v>
      </c>
      <c r="H2317" s="104">
        <v>18883.78947368421</v>
      </c>
    </row>
    <row r="2318" spans="1:8" ht="15" customHeight="1" x14ac:dyDescent="0.25">
      <c r="A2318" t="s">
        <v>6</v>
      </c>
      <c r="B2318" t="s">
        <v>189</v>
      </c>
      <c r="C2318" s="101">
        <v>1362784</v>
      </c>
      <c r="D2318" s="101" t="s">
        <v>5669</v>
      </c>
      <c r="E2318" t="s">
        <v>5670</v>
      </c>
      <c r="F2318" t="s">
        <v>230</v>
      </c>
      <c r="G2318" t="s">
        <v>231</v>
      </c>
      <c r="H2318" s="104">
        <v>202.39677404847922</v>
      </c>
    </row>
    <row r="2319" spans="1:8" ht="15" customHeight="1" x14ac:dyDescent="0.25">
      <c r="A2319" t="s">
        <v>6</v>
      </c>
      <c r="B2319" t="s">
        <v>5327</v>
      </c>
      <c r="C2319" s="101">
        <v>1175998</v>
      </c>
      <c r="D2319" s="101" t="s">
        <v>5671</v>
      </c>
      <c r="E2319" t="s">
        <v>5672</v>
      </c>
      <c r="F2319" t="s">
        <v>5673</v>
      </c>
      <c r="G2319" t="s">
        <v>5674</v>
      </c>
      <c r="H2319" s="104">
        <v>315.78947368421058</v>
      </c>
    </row>
    <row r="2320" spans="1:8" ht="15" customHeight="1" x14ac:dyDescent="0.25">
      <c r="A2320" t="s">
        <v>8</v>
      </c>
      <c r="B2320" t="s">
        <v>865</v>
      </c>
      <c r="C2320" s="101">
        <v>6059018</v>
      </c>
      <c r="D2320" s="101" t="s">
        <v>5675</v>
      </c>
      <c r="E2320" t="s">
        <v>5676</v>
      </c>
      <c r="F2320" t="s">
        <v>5677</v>
      </c>
      <c r="G2320" t="s">
        <v>5678</v>
      </c>
      <c r="H2320" s="104">
        <v>1187.9817247045107</v>
      </c>
    </row>
    <row r="2321" spans="1:8" ht="15" customHeight="1" x14ac:dyDescent="0.25">
      <c r="A2321" t="s">
        <v>12</v>
      </c>
      <c r="B2321" t="s">
        <v>4868</v>
      </c>
      <c r="C2321" s="101">
        <v>7400505</v>
      </c>
      <c r="D2321" s="101" t="s">
        <v>5679</v>
      </c>
      <c r="E2321" t="s">
        <v>5680</v>
      </c>
      <c r="F2321" t="s">
        <v>5681</v>
      </c>
      <c r="G2321" t="s">
        <v>5682</v>
      </c>
      <c r="H2321" s="104">
        <v>3929.0507268170431</v>
      </c>
    </row>
    <row r="2322" spans="1:8" ht="15" customHeight="1" x14ac:dyDescent="0.25">
      <c r="A2322" t="s">
        <v>12</v>
      </c>
      <c r="B2322" t="s">
        <v>5224</v>
      </c>
      <c r="C2322" s="101">
        <v>7428142</v>
      </c>
      <c r="D2322" s="101" t="s">
        <v>5683</v>
      </c>
      <c r="E2322" t="s">
        <v>5684</v>
      </c>
      <c r="F2322" t="s">
        <v>4417</v>
      </c>
      <c r="G2322" t="s">
        <v>5685</v>
      </c>
      <c r="H2322" s="104">
        <v>3972.4896041757283</v>
      </c>
    </row>
    <row r="2323" spans="1:8" ht="15" customHeight="1" x14ac:dyDescent="0.25">
      <c r="A2323" t="s">
        <v>6</v>
      </c>
      <c r="B2323" t="s">
        <v>281</v>
      </c>
      <c r="C2323" s="101">
        <v>1486282</v>
      </c>
      <c r="D2323" s="101" t="s">
        <v>5686</v>
      </c>
      <c r="E2323" t="s">
        <v>5687</v>
      </c>
      <c r="F2323" t="s">
        <v>284</v>
      </c>
      <c r="G2323" t="s">
        <v>5243</v>
      </c>
      <c r="H2323" s="104">
        <v>609.65573422918999</v>
      </c>
    </row>
    <row r="2324" spans="1:8" ht="15" customHeight="1" x14ac:dyDescent="0.25">
      <c r="A2324" t="s">
        <v>7</v>
      </c>
      <c r="B2324" t="s">
        <v>570</v>
      </c>
      <c r="C2324" s="101">
        <v>5015553</v>
      </c>
      <c r="D2324" s="101">
        <v>1804</v>
      </c>
      <c r="E2324" t="s">
        <v>572</v>
      </c>
      <c r="F2324" t="s">
        <v>572</v>
      </c>
      <c r="G2324" t="s">
        <v>5688</v>
      </c>
      <c r="H2324" s="104">
        <v>406.9815789473684</v>
      </c>
    </row>
    <row r="2325" spans="1:8" ht="15" customHeight="1" x14ac:dyDescent="0.25">
      <c r="A2325" t="s">
        <v>10</v>
      </c>
      <c r="B2325" t="s">
        <v>5575</v>
      </c>
      <c r="C2325" s="101">
        <v>6191223</v>
      </c>
      <c r="D2325" s="101" t="s">
        <v>5689</v>
      </c>
      <c r="E2325" t="s">
        <v>5690</v>
      </c>
      <c r="F2325"/>
      <c r="G2325" t="s">
        <v>5691</v>
      </c>
      <c r="H2325" s="104">
        <v>635.12999365884605</v>
      </c>
    </row>
    <row r="2326" spans="1:8" ht="15" customHeight="1" x14ac:dyDescent="0.25">
      <c r="A2326" t="s">
        <v>8</v>
      </c>
      <c r="B2326" t="s">
        <v>865</v>
      </c>
      <c r="C2326" s="101">
        <v>6062390</v>
      </c>
      <c r="D2326" s="101" t="s">
        <v>5692</v>
      </c>
      <c r="E2326" t="s">
        <v>5693</v>
      </c>
      <c r="F2326" t="s">
        <v>1258</v>
      </c>
      <c r="G2326" t="s">
        <v>5694</v>
      </c>
      <c r="H2326" s="104">
        <v>1075.5936204146731</v>
      </c>
    </row>
    <row r="2327" spans="1:8" ht="15" customHeight="1" x14ac:dyDescent="0.25">
      <c r="A2327" t="s">
        <v>10</v>
      </c>
      <c r="B2327" t="s">
        <v>5575</v>
      </c>
      <c r="C2327" s="101">
        <v>6156207</v>
      </c>
      <c r="D2327" s="101" t="s">
        <v>5695</v>
      </c>
      <c r="E2327" t="s">
        <v>5696</v>
      </c>
      <c r="F2327" t="s">
        <v>5697</v>
      </c>
      <c r="G2327" t="s">
        <v>5698</v>
      </c>
      <c r="H2327" s="104">
        <v>646.35789473684213</v>
      </c>
    </row>
    <row r="2328" spans="1:8" ht="15" customHeight="1" x14ac:dyDescent="0.25">
      <c r="A2328" t="s">
        <v>6</v>
      </c>
      <c r="B2328" t="s">
        <v>189</v>
      </c>
      <c r="C2328" s="101">
        <v>1362930</v>
      </c>
      <c r="D2328" s="101" t="s">
        <v>5699</v>
      </c>
      <c r="E2328" t="s">
        <v>5700</v>
      </c>
      <c r="F2328" t="s">
        <v>230</v>
      </c>
      <c r="G2328" t="s">
        <v>231</v>
      </c>
      <c r="H2328" s="104">
        <v>521.02191950464396</v>
      </c>
    </row>
    <row r="2329" spans="1:8" ht="15" customHeight="1" x14ac:dyDescent="0.25">
      <c r="A2329" t="s">
        <v>8</v>
      </c>
      <c r="B2329" t="s">
        <v>5012</v>
      </c>
      <c r="C2329" s="101">
        <v>6227910</v>
      </c>
      <c r="D2329" s="101" t="s">
        <v>5701</v>
      </c>
      <c r="E2329" t="s">
        <v>5702</v>
      </c>
      <c r="F2329" t="s">
        <v>5703</v>
      </c>
      <c r="G2329" t="s">
        <v>5704</v>
      </c>
      <c r="H2329" s="104">
        <v>4655.0725952813063</v>
      </c>
    </row>
    <row r="2330" spans="1:8" ht="15" customHeight="1" x14ac:dyDescent="0.25">
      <c r="A2330" t="s">
        <v>8</v>
      </c>
      <c r="B2330" t="s">
        <v>865</v>
      </c>
      <c r="C2330" s="101">
        <v>6060811</v>
      </c>
      <c r="D2330" s="101" t="s">
        <v>5705</v>
      </c>
      <c r="E2330" t="s">
        <v>5706</v>
      </c>
      <c r="F2330" t="s">
        <v>5293</v>
      </c>
      <c r="G2330" t="s">
        <v>1217</v>
      </c>
      <c r="H2330" s="104">
        <v>5596.5788858110191</v>
      </c>
    </row>
    <row r="2331" spans="1:8" ht="15" customHeight="1" x14ac:dyDescent="0.25">
      <c r="A2331" t="s">
        <v>6</v>
      </c>
      <c r="B2331" t="s">
        <v>189</v>
      </c>
      <c r="C2331" s="101">
        <v>1362738</v>
      </c>
      <c r="D2331" s="101" t="s">
        <v>5707</v>
      </c>
      <c r="E2331" t="s">
        <v>5708</v>
      </c>
      <c r="F2331" t="s">
        <v>230</v>
      </c>
      <c r="G2331" t="s">
        <v>231</v>
      </c>
      <c r="H2331" s="104">
        <v>339.00278195488733</v>
      </c>
    </row>
    <row r="2332" spans="1:8" ht="15" customHeight="1" x14ac:dyDescent="0.25">
      <c r="A2332" t="s">
        <v>8</v>
      </c>
      <c r="B2332" t="s">
        <v>865</v>
      </c>
      <c r="C2332" s="101">
        <v>7080603</v>
      </c>
      <c r="D2332" s="101" t="s">
        <v>5709</v>
      </c>
      <c r="E2332" t="s">
        <v>5710</v>
      </c>
      <c r="F2332" t="s">
        <v>5361</v>
      </c>
      <c r="G2332" t="s">
        <v>5711</v>
      </c>
      <c r="H2332" s="104">
        <v>24656.499025341131</v>
      </c>
    </row>
    <row r="2333" spans="1:8" ht="15" customHeight="1" x14ac:dyDescent="0.25">
      <c r="A2333" t="s">
        <v>8</v>
      </c>
      <c r="B2333" t="s">
        <v>410</v>
      </c>
      <c r="C2333" s="101">
        <v>6406750</v>
      </c>
      <c r="D2333" s="101" t="s">
        <v>5712</v>
      </c>
      <c r="E2333" t="s">
        <v>5713</v>
      </c>
      <c r="F2333" t="s">
        <v>2670</v>
      </c>
      <c r="G2333" t="s">
        <v>2682</v>
      </c>
      <c r="H2333" s="104">
        <v>293.00741239766086</v>
      </c>
    </row>
    <row r="2334" spans="1:8" ht="15" customHeight="1" x14ac:dyDescent="0.25">
      <c r="A2334" t="s">
        <v>12</v>
      </c>
      <c r="B2334" t="s">
        <v>5526</v>
      </c>
      <c r="C2334" s="101">
        <v>7424280</v>
      </c>
      <c r="D2334" s="101" t="s">
        <v>5714</v>
      </c>
      <c r="E2334" t="s">
        <v>5715</v>
      </c>
      <c r="F2334" t="s">
        <v>5716</v>
      </c>
      <c r="G2334" t="s">
        <v>5717</v>
      </c>
      <c r="H2334" s="104">
        <v>4801.2005352363958</v>
      </c>
    </row>
    <row r="2335" spans="1:8" ht="15" customHeight="1" x14ac:dyDescent="0.25">
      <c r="A2335" t="s">
        <v>8</v>
      </c>
      <c r="B2335" t="s">
        <v>410</v>
      </c>
      <c r="C2335" s="101">
        <v>6358760</v>
      </c>
      <c r="D2335" s="101" t="s">
        <v>5718</v>
      </c>
      <c r="E2335" t="s">
        <v>5719</v>
      </c>
      <c r="F2335" t="s">
        <v>5720</v>
      </c>
      <c r="G2335" t="s">
        <v>5721</v>
      </c>
      <c r="H2335" s="104">
        <v>723.73594580510701</v>
      </c>
    </row>
    <row r="2336" spans="1:8" ht="15" customHeight="1" x14ac:dyDescent="0.25">
      <c r="A2336" t="s">
        <v>10</v>
      </c>
      <c r="B2336" t="s">
        <v>5722</v>
      </c>
      <c r="C2336" s="101">
        <v>6290090</v>
      </c>
      <c r="D2336" s="101" t="s">
        <v>5723</v>
      </c>
      <c r="E2336" t="s">
        <v>5724</v>
      </c>
      <c r="F2336" t="s">
        <v>5725</v>
      </c>
      <c r="G2336" t="s">
        <v>5726</v>
      </c>
      <c r="H2336" s="104">
        <v>18111.649272116461</v>
      </c>
    </row>
    <row r="2337" spans="1:8" ht="15" customHeight="1" x14ac:dyDescent="0.25">
      <c r="A2337" t="s">
        <v>6</v>
      </c>
      <c r="B2337" t="s">
        <v>5327</v>
      </c>
      <c r="C2337" s="101">
        <v>1175408</v>
      </c>
      <c r="D2337" s="101" t="s">
        <v>5727</v>
      </c>
      <c r="E2337" t="s">
        <v>5728</v>
      </c>
      <c r="F2337" t="s">
        <v>5673</v>
      </c>
      <c r="G2337" t="s">
        <v>5674</v>
      </c>
      <c r="H2337" s="104">
        <v>114.77894736842106</v>
      </c>
    </row>
    <row r="2338" spans="1:8" ht="15" customHeight="1" x14ac:dyDescent="0.25">
      <c r="A2338" t="s">
        <v>8</v>
      </c>
      <c r="B2338" t="s">
        <v>4526</v>
      </c>
      <c r="C2338" s="101">
        <v>6016715</v>
      </c>
      <c r="D2338" s="101" t="s">
        <v>5729</v>
      </c>
      <c r="E2338" t="s">
        <v>5112</v>
      </c>
      <c r="F2338" t="s">
        <v>5112</v>
      </c>
      <c r="G2338" t="s">
        <v>5730</v>
      </c>
      <c r="H2338" s="104">
        <v>117.49802451333815</v>
      </c>
    </row>
    <row r="2339" spans="1:8" ht="15" customHeight="1" x14ac:dyDescent="0.25">
      <c r="A2339" t="s">
        <v>6</v>
      </c>
      <c r="B2339" t="s">
        <v>200</v>
      </c>
      <c r="C2339" s="101">
        <v>1148334</v>
      </c>
      <c r="D2339" s="101" t="s">
        <v>5731</v>
      </c>
      <c r="E2339" t="s">
        <v>5732</v>
      </c>
      <c r="F2339" t="s">
        <v>5558</v>
      </c>
      <c r="G2339" t="s">
        <v>5733</v>
      </c>
      <c r="H2339" s="104">
        <v>362.82805855698854</v>
      </c>
    </row>
    <row r="2340" spans="1:8" ht="15" customHeight="1" x14ac:dyDescent="0.25">
      <c r="A2340" t="s">
        <v>7</v>
      </c>
      <c r="B2340" t="s">
        <v>603</v>
      </c>
      <c r="C2340" s="101">
        <v>5207754</v>
      </c>
      <c r="D2340" s="101" t="s">
        <v>5734</v>
      </c>
      <c r="E2340" t="s">
        <v>5735</v>
      </c>
      <c r="F2340" t="s">
        <v>597</v>
      </c>
      <c r="G2340" t="s">
        <v>5736</v>
      </c>
      <c r="H2340" s="104">
        <v>71.289973750373136</v>
      </c>
    </row>
    <row r="2341" spans="1:8" ht="15" customHeight="1" x14ac:dyDescent="0.25">
      <c r="A2341" t="s">
        <v>6</v>
      </c>
      <c r="B2341" t="s">
        <v>4393</v>
      </c>
      <c r="C2341" s="101">
        <v>2154085</v>
      </c>
      <c r="D2341" s="101" t="s">
        <v>5737</v>
      </c>
      <c r="E2341" t="s">
        <v>5738</v>
      </c>
      <c r="F2341" t="s">
        <v>5739</v>
      </c>
      <c r="G2341" t="s">
        <v>5740</v>
      </c>
      <c r="H2341" s="104">
        <v>260.04210526315791</v>
      </c>
    </row>
    <row r="2342" spans="1:8" ht="15" customHeight="1" x14ac:dyDescent="0.25">
      <c r="A2342" t="s">
        <v>10</v>
      </c>
      <c r="B2342" t="s">
        <v>5575</v>
      </c>
      <c r="C2342" s="101">
        <v>6191193</v>
      </c>
      <c r="D2342" s="101" t="s">
        <v>5741</v>
      </c>
      <c r="E2342" t="s">
        <v>5742</v>
      </c>
      <c r="F2342"/>
      <c r="G2342" t="s">
        <v>5691</v>
      </c>
      <c r="H2342" s="104">
        <v>795.78947368421052</v>
      </c>
    </row>
    <row r="2343" spans="1:8" ht="15" customHeight="1" x14ac:dyDescent="0.25">
      <c r="A2343" t="s">
        <v>8</v>
      </c>
      <c r="B2343" t="s">
        <v>796</v>
      </c>
      <c r="C2343" s="101">
        <v>6013384</v>
      </c>
      <c r="D2343" s="101" t="s">
        <v>5743</v>
      </c>
      <c r="E2343" t="s">
        <v>5744</v>
      </c>
      <c r="F2343" t="s">
        <v>5278</v>
      </c>
      <c r="G2343" t="s">
        <v>5279</v>
      </c>
      <c r="H2343" s="104">
        <v>7086.6715678084092</v>
      </c>
    </row>
    <row r="2344" spans="1:8" ht="15" customHeight="1" x14ac:dyDescent="0.25">
      <c r="A2344" t="s">
        <v>7</v>
      </c>
      <c r="B2344" t="s">
        <v>5151</v>
      </c>
      <c r="C2344" s="101">
        <v>5095163</v>
      </c>
      <c r="D2344" s="101" t="s">
        <v>5745</v>
      </c>
      <c r="E2344" t="s">
        <v>5746</v>
      </c>
      <c r="F2344" t="s">
        <v>5154</v>
      </c>
      <c r="G2344" t="s">
        <v>5155</v>
      </c>
      <c r="H2344" s="104">
        <v>15863.578947368422</v>
      </c>
    </row>
    <row r="2345" spans="1:8" ht="15" customHeight="1" x14ac:dyDescent="0.25">
      <c r="A2345" t="s">
        <v>7</v>
      </c>
      <c r="B2345" t="s">
        <v>5151</v>
      </c>
      <c r="C2345" s="101">
        <v>5093522</v>
      </c>
      <c r="D2345" s="101" t="s">
        <v>5747</v>
      </c>
      <c r="E2345" t="s">
        <v>5748</v>
      </c>
      <c r="F2345" t="s">
        <v>5218</v>
      </c>
      <c r="G2345" t="s">
        <v>5231</v>
      </c>
      <c r="H2345" s="104">
        <v>11152.282994338437</v>
      </c>
    </row>
    <row r="2346" spans="1:8" ht="15" customHeight="1" x14ac:dyDescent="0.25">
      <c r="A2346" t="s">
        <v>8</v>
      </c>
      <c r="B2346" t="s">
        <v>865</v>
      </c>
      <c r="C2346" s="101">
        <v>6062052</v>
      </c>
      <c r="D2346" s="101" t="s">
        <v>5749</v>
      </c>
      <c r="E2346" t="s">
        <v>5750</v>
      </c>
      <c r="F2346" t="s">
        <v>1258</v>
      </c>
      <c r="G2346" t="s">
        <v>1262</v>
      </c>
      <c r="H2346" s="104">
        <v>976.11913116123662</v>
      </c>
    </row>
    <row r="2347" spans="1:8" ht="15" customHeight="1" x14ac:dyDescent="0.25">
      <c r="A2347" t="s">
        <v>8</v>
      </c>
      <c r="B2347" t="s">
        <v>410</v>
      </c>
      <c r="C2347" s="101">
        <v>3160734</v>
      </c>
      <c r="D2347" s="101" t="s">
        <v>5751</v>
      </c>
      <c r="E2347" t="s">
        <v>5752</v>
      </c>
      <c r="F2347" t="s">
        <v>443</v>
      </c>
      <c r="G2347" t="s">
        <v>5753</v>
      </c>
      <c r="H2347" s="104">
        <v>104.9684210526316</v>
      </c>
    </row>
    <row r="2348" spans="1:8" ht="15" customHeight="1" x14ac:dyDescent="0.25">
      <c r="A2348" t="s">
        <v>6</v>
      </c>
      <c r="B2348" t="s">
        <v>398</v>
      </c>
      <c r="C2348" s="101">
        <v>3156122</v>
      </c>
      <c r="D2348" s="101" t="s">
        <v>5754</v>
      </c>
      <c r="E2348" t="s">
        <v>5755</v>
      </c>
      <c r="F2348" t="s">
        <v>5756</v>
      </c>
      <c r="G2348" t="s">
        <v>5757</v>
      </c>
      <c r="H2348" s="104">
        <v>34.112788710275481</v>
      </c>
    </row>
    <row r="2349" spans="1:8" ht="15" customHeight="1" x14ac:dyDescent="0.25">
      <c r="A2349" t="s">
        <v>8</v>
      </c>
      <c r="B2349" t="s">
        <v>865</v>
      </c>
      <c r="C2349" s="101">
        <v>6049121</v>
      </c>
      <c r="D2349" s="101" t="s">
        <v>5758</v>
      </c>
      <c r="E2349" t="s">
        <v>5759</v>
      </c>
      <c r="F2349" t="s">
        <v>974</v>
      </c>
      <c r="G2349" t="s">
        <v>5353</v>
      </c>
      <c r="H2349" s="104">
        <v>2455.1911163676987</v>
      </c>
    </row>
    <row r="2350" spans="1:8" ht="15" customHeight="1" x14ac:dyDescent="0.25">
      <c r="A2350" t="s">
        <v>6</v>
      </c>
      <c r="B2350" t="s">
        <v>4378</v>
      </c>
      <c r="C2350" s="101">
        <v>2003287</v>
      </c>
      <c r="D2350" s="101" t="s">
        <v>5760</v>
      </c>
      <c r="E2350" t="s">
        <v>5761</v>
      </c>
      <c r="F2350" t="s">
        <v>5762</v>
      </c>
      <c r="G2350" t="s">
        <v>5763</v>
      </c>
      <c r="H2350" s="104">
        <v>61.66450147841514</v>
      </c>
    </row>
    <row r="2351" spans="1:8" ht="15" customHeight="1" x14ac:dyDescent="0.25">
      <c r="A2351" t="s">
        <v>10</v>
      </c>
      <c r="B2351" t="s">
        <v>5575</v>
      </c>
      <c r="C2351" s="101">
        <v>6191215</v>
      </c>
      <c r="D2351" s="101" t="s">
        <v>5764</v>
      </c>
      <c r="E2351" t="s">
        <v>5765</v>
      </c>
      <c r="F2351"/>
      <c r="G2351" t="s">
        <v>5691</v>
      </c>
      <c r="H2351" s="104">
        <v>498.49614529280956</v>
      </c>
    </row>
    <row r="2352" spans="1:8" ht="15" customHeight="1" x14ac:dyDescent="0.25">
      <c r="A2352" t="s">
        <v>12</v>
      </c>
      <c r="B2352" t="s">
        <v>5526</v>
      </c>
      <c r="C2352" s="101">
        <v>7424044</v>
      </c>
      <c r="D2352" s="101" t="s">
        <v>5766</v>
      </c>
      <c r="E2352" t="s">
        <v>5767</v>
      </c>
      <c r="F2352" t="s">
        <v>5529</v>
      </c>
      <c r="G2352" t="s">
        <v>5768</v>
      </c>
      <c r="H2352" s="104">
        <v>15997.052631578948</v>
      </c>
    </row>
    <row r="2353" spans="1:8" ht="15" customHeight="1" x14ac:dyDescent="0.25">
      <c r="A2353" t="s">
        <v>8</v>
      </c>
      <c r="B2353" t="s">
        <v>4526</v>
      </c>
      <c r="C2353" s="101">
        <v>6001444</v>
      </c>
      <c r="D2353" s="101" t="s">
        <v>5769</v>
      </c>
      <c r="E2353" t="s">
        <v>5770</v>
      </c>
      <c r="F2353" t="s">
        <v>5162</v>
      </c>
      <c r="G2353" t="s">
        <v>5163</v>
      </c>
      <c r="H2353" s="104">
        <v>1612.7494736842104</v>
      </c>
    </row>
    <row r="2354" spans="1:8" ht="15" customHeight="1" x14ac:dyDescent="0.25">
      <c r="A2354" t="s">
        <v>6</v>
      </c>
      <c r="B2354" t="s">
        <v>4393</v>
      </c>
      <c r="C2354" s="101">
        <v>2154087</v>
      </c>
      <c r="D2354" s="101" t="s">
        <v>5771</v>
      </c>
      <c r="E2354" t="s">
        <v>5772</v>
      </c>
      <c r="F2354" t="s">
        <v>5739</v>
      </c>
      <c r="G2354" t="s">
        <v>5773</v>
      </c>
      <c r="H2354" s="104">
        <v>282.44210526315788</v>
      </c>
    </row>
    <row r="2355" spans="1:8" ht="15" customHeight="1" x14ac:dyDescent="0.25">
      <c r="A2355" t="s">
        <v>8</v>
      </c>
      <c r="B2355" t="s">
        <v>410</v>
      </c>
      <c r="C2355" s="101">
        <v>6364802</v>
      </c>
      <c r="D2355" s="101" t="s">
        <v>5774</v>
      </c>
      <c r="E2355" t="s">
        <v>5775</v>
      </c>
      <c r="F2355" t="s">
        <v>5776</v>
      </c>
      <c r="G2355" t="s">
        <v>5777</v>
      </c>
      <c r="H2355" s="104">
        <v>5920.0000000000009</v>
      </c>
    </row>
    <row r="2356" spans="1:8" ht="15" customHeight="1" x14ac:dyDescent="0.25">
      <c r="A2356" t="s">
        <v>6</v>
      </c>
      <c r="B2356" t="s">
        <v>281</v>
      </c>
      <c r="C2356" s="101">
        <v>1483641</v>
      </c>
      <c r="D2356" s="101" t="s">
        <v>5778</v>
      </c>
      <c r="E2356" t="s">
        <v>5779</v>
      </c>
      <c r="F2356" t="s">
        <v>284</v>
      </c>
      <c r="G2356" t="s">
        <v>5780</v>
      </c>
      <c r="H2356" s="104">
        <v>180.49161112387961</v>
      </c>
    </row>
    <row r="2357" spans="1:8" ht="15" customHeight="1" x14ac:dyDescent="0.25">
      <c r="A2357" t="s">
        <v>8</v>
      </c>
      <c r="B2357" t="s">
        <v>410</v>
      </c>
      <c r="C2357" s="101">
        <v>6418368</v>
      </c>
      <c r="D2357" s="101" t="s">
        <v>5781</v>
      </c>
      <c r="E2357" t="s">
        <v>2761</v>
      </c>
      <c r="F2357" t="s">
        <v>443</v>
      </c>
      <c r="G2357" t="s">
        <v>2699</v>
      </c>
      <c r="H2357" s="104">
        <v>405.43157894736839</v>
      </c>
    </row>
    <row r="2358" spans="1:8" ht="15" customHeight="1" x14ac:dyDescent="0.25">
      <c r="A2358" t="s">
        <v>6</v>
      </c>
      <c r="B2358" t="s">
        <v>4393</v>
      </c>
      <c r="C2358" s="101">
        <v>2046787</v>
      </c>
      <c r="D2358" s="101" t="s">
        <v>5782</v>
      </c>
      <c r="E2358" t="s">
        <v>5783</v>
      </c>
      <c r="F2358" t="s">
        <v>5784</v>
      </c>
      <c r="G2358" t="s">
        <v>5785</v>
      </c>
      <c r="H2358" s="104">
        <v>786.2892921960073</v>
      </c>
    </row>
    <row r="2359" spans="1:8" ht="15" customHeight="1" x14ac:dyDescent="0.25">
      <c r="A2359" t="s">
        <v>8</v>
      </c>
      <c r="B2359" t="s">
        <v>796</v>
      </c>
      <c r="C2359" s="101">
        <v>6200882</v>
      </c>
      <c r="D2359" s="101" t="s">
        <v>5786</v>
      </c>
      <c r="E2359" t="s">
        <v>5787</v>
      </c>
      <c r="F2359" t="s">
        <v>5788</v>
      </c>
      <c r="G2359" t="s">
        <v>5789</v>
      </c>
      <c r="H2359" s="104">
        <v>348.63157894736844</v>
      </c>
    </row>
    <row r="2360" spans="1:8" ht="15" customHeight="1" x14ac:dyDescent="0.25">
      <c r="A2360" t="s">
        <v>8</v>
      </c>
      <c r="B2360" t="s">
        <v>865</v>
      </c>
      <c r="C2360" s="101">
        <v>7083408</v>
      </c>
      <c r="D2360" s="101" t="s">
        <v>5790</v>
      </c>
      <c r="E2360" t="s">
        <v>5791</v>
      </c>
      <c r="F2360" t="s">
        <v>2578</v>
      </c>
      <c r="G2360" t="s">
        <v>5792</v>
      </c>
      <c r="H2360" s="104">
        <v>433.62626527932122</v>
      </c>
    </row>
    <row r="2361" spans="1:8" ht="15" customHeight="1" x14ac:dyDescent="0.25">
      <c r="A2361" t="s">
        <v>6</v>
      </c>
      <c r="B2361" t="s">
        <v>4461</v>
      </c>
      <c r="C2361" s="101">
        <v>2024756</v>
      </c>
      <c r="D2361" s="101" t="s">
        <v>5793</v>
      </c>
      <c r="E2361" t="s">
        <v>5794</v>
      </c>
      <c r="F2361" t="s">
        <v>5795</v>
      </c>
      <c r="G2361" t="s">
        <v>5796</v>
      </c>
      <c r="H2361" s="104">
        <v>85.051769766283499</v>
      </c>
    </row>
    <row r="2362" spans="1:8" ht="15" customHeight="1" x14ac:dyDescent="0.25">
      <c r="A2362" t="s">
        <v>6</v>
      </c>
      <c r="B2362" t="s">
        <v>4393</v>
      </c>
      <c r="C2362" s="101">
        <v>2047863</v>
      </c>
      <c r="D2362" s="101" t="s">
        <v>5797</v>
      </c>
      <c r="E2362" t="s">
        <v>5798</v>
      </c>
      <c r="F2362" t="s">
        <v>4459</v>
      </c>
      <c r="G2362" t="s">
        <v>4460</v>
      </c>
      <c r="H2362" s="104">
        <v>130.26842365172192</v>
      </c>
    </row>
    <row r="2363" spans="1:8" ht="15" customHeight="1" x14ac:dyDescent="0.25">
      <c r="A2363" t="s">
        <v>8</v>
      </c>
      <c r="B2363" t="s">
        <v>796</v>
      </c>
      <c r="C2363" s="101">
        <v>6221259</v>
      </c>
      <c r="D2363" s="101" t="s">
        <v>5799</v>
      </c>
      <c r="E2363" t="s">
        <v>5800</v>
      </c>
      <c r="F2363" t="s">
        <v>5801</v>
      </c>
      <c r="G2363" t="s">
        <v>5802</v>
      </c>
      <c r="H2363" s="104">
        <v>3273.0542997747939</v>
      </c>
    </row>
    <row r="2364" spans="1:8" ht="15" customHeight="1" x14ac:dyDescent="0.25">
      <c r="A2364" t="s">
        <v>8</v>
      </c>
      <c r="B2364" t="s">
        <v>796</v>
      </c>
      <c r="C2364" s="101">
        <v>6200543</v>
      </c>
      <c r="D2364" s="101" t="s">
        <v>5803</v>
      </c>
      <c r="E2364" t="s">
        <v>5804</v>
      </c>
      <c r="F2364" t="s">
        <v>4671</v>
      </c>
      <c r="G2364" t="s">
        <v>5805</v>
      </c>
      <c r="H2364" s="104">
        <v>935.09640768588133</v>
      </c>
    </row>
    <row r="2365" spans="1:8" ht="15" customHeight="1" x14ac:dyDescent="0.25">
      <c r="A2365" t="s">
        <v>6</v>
      </c>
      <c r="B2365" t="s">
        <v>281</v>
      </c>
      <c r="C2365" s="101">
        <v>1483689</v>
      </c>
      <c r="D2365" s="101" t="s">
        <v>5806</v>
      </c>
      <c r="E2365" t="s">
        <v>5807</v>
      </c>
      <c r="F2365" t="s">
        <v>284</v>
      </c>
      <c r="G2365" t="s">
        <v>5572</v>
      </c>
      <c r="H2365" s="104">
        <v>268.01520893141952</v>
      </c>
    </row>
    <row r="2366" spans="1:8" ht="15" customHeight="1" x14ac:dyDescent="0.25">
      <c r="A2366" t="s">
        <v>6</v>
      </c>
      <c r="B2366" t="s">
        <v>292</v>
      </c>
      <c r="C2366" s="101">
        <v>2007813</v>
      </c>
      <c r="D2366" s="101" t="s">
        <v>5808</v>
      </c>
      <c r="E2366" t="s">
        <v>5809</v>
      </c>
      <c r="F2366" t="s">
        <v>295</v>
      </c>
      <c r="G2366" t="s">
        <v>5810</v>
      </c>
      <c r="H2366" s="104">
        <v>2425.6248803827748</v>
      </c>
    </row>
    <row r="2367" spans="1:8" ht="15" customHeight="1" x14ac:dyDescent="0.25">
      <c r="A2367" t="s">
        <v>8</v>
      </c>
      <c r="B2367" t="s">
        <v>865</v>
      </c>
      <c r="C2367" s="101">
        <v>7138640</v>
      </c>
      <c r="D2367" s="101" t="s">
        <v>5811</v>
      </c>
      <c r="E2367" t="s">
        <v>5812</v>
      </c>
      <c r="F2367" t="s">
        <v>4037</v>
      </c>
      <c r="G2367" t="s">
        <v>4038</v>
      </c>
      <c r="H2367" s="104">
        <v>3043.5578947368422</v>
      </c>
    </row>
    <row r="2368" spans="1:8" ht="15" customHeight="1" x14ac:dyDescent="0.25">
      <c r="A2368" t="s">
        <v>10</v>
      </c>
      <c r="B2368" t="s">
        <v>5304</v>
      </c>
      <c r="C2368" s="101">
        <v>6277040</v>
      </c>
      <c r="D2368" s="101" t="s">
        <v>5813</v>
      </c>
      <c r="E2368" t="s">
        <v>5814</v>
      </c>
      <c r="F2368" t="s">
        <v>2117</v>
      </c>
      <c r="G2368" t="s">
        <v>5815</v>
      </c>
      <c r="H2368" s="104">
        <v>4712.6029791459778</v>
      </c>
    </row>
    <row r="2369" spans="1:8" ht="15" customHeight="1" x14ac:dyDescent="0.25">
      <c r="A2369" t="s">
        <v>6</v>
      </c>
      <c r="B2369" t="s">
        <v>4486</v>
      </c>
      <c r="C2369" s="101">
        <v>2205404</v>
      </c>
      <c r="D2369" s="101" t="s">
        <v>5816</v>
      </c>
      <c r="E2369" t="s">
        <v>5817</v>
      </c>
      <c r="F2369" t="s">
        <v>344</v>
      </c>
      <c r="G2369" t="s">
        <v>5818</v>
      </c>
      <c r="H2369" s="104">
        <v>153.38105263157894</v>
      </c>
    </row>
    <row r="2370" spans="1:8" ht="15" customHeight="1" x14ac:dyDescent="0.25">
      <c r="A2370" t="s">
        <v>10</v>
      </c>
      <c r="B2370" t="s">
        <v>5220</v>
      </c>
      <c r="C2370" s="101">
        <v>6274360</v>
      </c>
      <c r="D2370" s="101" t="s">
        <v>5819</v>
      </c>
      <c r="E2370" t="s">
        <v>5820</v>
      </c>
      <c r="F2370" t="s">
        <v>1836</v>
      </c>
      <c r="G2370" t="s">
        <v>5821</v>
      </c>
      <c r="H2370" s="104">
        <v>5640.5614035087738</v>
      </c>
    </row>
    <row r="2371" spans="1:8" ht="15" customHeight="1" x14ac:dyDescent="0.25">
      <c r="A2371" t="s">
        <v>8</v>
      </c>
      <c r="B2371" t="s">
        <v>5012</v>
      </c>
      <c r="C2371" s="101">
        <v>6091379</v>
      </c>
      <c r="D2371" s="101" t="s">
        <v>5822</v>
      </c>
      <c r="E2371" t="s">
        <v>5823</v>
      </c>
      <c r="F2371" t="s">
        <v>884</v>
      </c>
      <c r="G2371" t="s">
        <v>1504</v>
      </c>
      <c r="H2371" s="104">
        <v>1336.756907894737</v>
      </c>
    </row>
    <row r="2372" spans="1:8" ht="15" customHeight="1" x14ac:dyDescent="0.25">
      <c r="A2372" t="s">
        <v>6</v>
      </c>
      <c r="B2372" t="s">
        <v>398</v>
      </c>
      <c r="C2372" s="101">
        <v>3403165</v>
      </c>
      <c r="D2372" s="101" t="s">
        <v>5824</v>
      </c>
      <c r="E2372" t="s">
        <v>5825</v>
      </c>
      <c r="F2372" t="s">
        <v>4507</v>
      </c>
      <c r="G2372" t="s">
        <v>2705</v>
      </c>
      <c r="H2372" s="104">
        <v>17.473684210526319</v>
      </c>
    </row>
    <row r="2373" spans="1:8" ht="15" customHeight="1" x14ac:dyDescent="0.25">
      <c r="A2373" t="s">
        <v>6</v>
      </c>
      <c r="B2373" t="s">
        <v>4378</v>
      </c>
      <c r="C2373" s="101">
        <v>2003826</v>
      </c>
      <c r="D2373" s="101" t="s">
        <v>5826</v>
      </c>
      <c r="E2373" t="s">
        <v>5827</v>
      </c>
      <c r="F2373" t="s">
        <v>4381</v>
      </c>
      <c r="G2373" t="s">
        <v>5828</v>
      </c>
      <c r="H2373" s="104">
        <v>459.42013938956984</v>
      </c>
    </row>
    <row r="2374" spans="1:8" ht="15" customHeight="1" x14ac:dyDescent="0.25">
      <c r="A2374" t="s">
        <v>6</v>
      </c>
      <c r="B2374" t="s">
        <v>4393</v>
      </c>
      <c r="C2374" s="101">
        <v>2046775</v>
      </c>
      <c r="D2374" s="101" t="s">
        <v>5829</v>
      </c>
      <c r="E2374" t="s">
        <v>5830</v>
      </c>
      <c r="F2374" t="s">
        <v>4440</v>
      </c>
      <c r="G2374" t="s">
        <v>4407</v>
      </c>
      <c r="H2374" s="104">
        <v>512.7578947368421</v>
      </c>
    </row>
    <row r="2375" spans="1:8" ht="15" customHeight="1" x14ac:dyDescent="0.25">
      <c r="A2375" t="s">
        <v>6</v>
      </c>
      <c r="B2375" t="s">
        <v>292</v>
      </c>
      <c r="C2375" s="101">
        <v>2007833</v>
      </c>
      <c r="D2375" s="101" t="s">
        <v>5831</v>
      </c>
      <c r="E2375" t="s">
        <v>5832</v>
      </c>
      <c r="F2375" t="s">
        <v>5833</v>
      </c>
      <c r="G2375" t="s">
        <v>5834</v>
      </c>
      <c r="H2375" s="104">
        <v>178.33420135705117</v>
      </c>
    </row>
    <row r="2376" spans="1:8" ht="15" customHeight="1" x14ac:dyDescent="0.25">
      <c r="A2376" t="s">
        <v>6</v>
      </c>
      <c r="B2376" t="s">
        <v>189</v>
      </c>
      <c r="C2376" s="101">
        <v>1362712</v>
      </c>
      <c r="D2376" s="101" t="s">
        <v>5835</v>
      </c>
      <c r="E2376" t="s">
        <v>5836</v>
      </c>
      <c r="F2376" t="s">
        <v>230</v>
      </c>
      <c r="G2376" t="s">
        <v>231</v>
      </c>
      <c r="H2376" s="104">
        <v>123.98503277060577</v>
      </c>
    </row>
    <row r="2377" spans="1:8" ht="15" customHeight="1" x14ac:dyDescent="0.25">
      <c r="A2377" t="s">
        <v>10</v>
      </c>
      <c r="B2377" t="s">
        <v>5220</v>
      </c>
      <c r="C2377" s="101">
        <v>6114300</v>
      </c>
      <c r="D2377" s="101" t="s">
        <v>5837</v>
      </c>
      <c r="E2377" t="s">
        <v>5838</v>
      </c>
      <c r="F2377"/>
      <c r="G2377" t="s">
        <v>5839</v>
      </c>
      <c r="H2377" s="104">
        <v>4430.3578947368424</v>
      </c>
    </row>
    <row r="2378" spans="1:8" ht="15" customHeight="1" x14ac:dyDescent="0.25">
      <c r="A2378" t="s">
        <v>7</v>
      </c>
      <c r="B2378" t="s">
        <v>603</v>
      </c>
      <c r="C2378" s="101">
        <v>5400627</v>
      </c>
      <c r="D2378" s="101" t="s">
        <v>5840</v>
      </c>
      <c r="E2378" t="s">
        <v>692</v>
      </c>
      <c r="F2378" t="s">
        <v>5841</v>
      </c>
      <c r="G2378" t="s">
        <v>5668</v>
      </c>
      <c r="H2378" s="104">
        <v>13701.136842105263</v>
      </c>
    </row>
    <row r="2379" spans="1:8" ht="15" customHeight="1" x14ac:dyDescent="0.25">
      <c r="A2379" t="s">
        <v>6</v>
      </c>
      <c r="B2379" t="s">
        <v>4393</v>
      </c>
      <c r="C2379" s="101">
        <v>2046558</v>
      </c>
      <c r="D2379" s="101" t="s">
        <v>5842</v>
      </c>
      <c r="E2379" t="s">
        <v>5843</v>
      </c>
      <c r="F2379" t="s">
        <v>5844</v>
      </c>
      <c r="G2379" t="s">
        <v>5845</v>
      </c>
      <c r="H2379" s="104">
        <v>487.56069760199307</v>
      </c>
    </row>
    <row r="2380" spans="1:8" ht="15" customHeight="1" x14ac:dyDescent="0.25">
      <c r="A2380" t="s">
        <v>10</v>
      </c>
      <c r="B2380" t="s">
        <v>5575</v>
      </c>
      <c r="C2380" s="101">
        <v>6191231</v>
      </c>
      <c r="D2380" s="101" t="s">
        <v>5846</v>
      </c>
      <c r="E2380" t="s">
        <v>5847</v>
      </c>
      <c r="F2380"/>
      <c r="G2380" t="s">
        <v>5691</v>
      </c>
      <c r="H2380" s="104">
        <v>841.89078947368421</v>
      </c>
    </row>
    <row r="2381" spans="1:8" ht="15" customHeight="1" x14ac:dyDescent="0.25">
      <c r="A2381" t="s">
        <v>10</v>
      </c>
      <c r="B2381" t="s">
        <v>5722</v>
      </c>
      <c r="C2381" s="101">
        <v>6289980</v>
      </c>
      <c r="D2381" s="101" t="s">
        <v>5848</v>
      </c>
      <c r="E2381" t="s">
        <v>5849</v>
      </c>
      <c r="F2381" t="s">
        <v>5725</v>
      </c>
      <c r="G2381" t="s">
        <v>5850</v>
      </c>
      <c r="H2381" s="104">
        <v>15546.750622009569</v>
      </c>
    </row>
    <row r="2382" spans="1:8" ht="15" customHeight="1" x14ac:dyDescent="0.25">
      <c r="A2382" t="s">
        <v>10</v>
      </c>
      <c r="B2382" t="s">
        <v>5304</v>
      </c>
      <c r="C2382" s="101">
        <v>6279850</v>
      </c>
      <c r="D2382" s="101" t="s">
        <v>5851</v>
      </c>
      <c r="E2382" t="s">
        <v>5852</v>
      </c>
      <c r="F2382" t="s">
        <v>1001</v>
      </c>
      <c r="G2382" t="s">
        <v>5853</v>
      </c>
      <c r="H2382" s="104">
        <v>1218.7789473684211</v>
      </c>
    </row>
    <row r="2383" spans="1:8" ht="15" customHeight="1" x14ac:dyDescent="0.25">
      <c r="A2383" t="s">
        <v>6</v>
      </c>
      <c r="B2383" t="s">
        <v>4461</v>
      </c>
      <c r="C2383" s="101">
        <v>2022874</v>
      </c>
      <c r="D2383" s="101" t="s">
        <v>5854</v>
      </c>
      <c r="E2383" t="s">
        <v>5855</v>
      </c>
      <c r="F2383" t="s">
        <v>5795</v>
      </c>
      <c r="G2383" t="s">
        <v>5856</v>
      </c>
      <c r="H2383" s="104">
        <v>465.69263157894738</v>
      </c>
    </row>
    <row r="2384" spans="1:8" ht="15" customHeight="1" x14ac:dyDescent="0.25">
      <c r="A2384" t="s">
        <v>10</v>
      </c>
      <c r="B2384" t="s">
        <v>5220</v>
      </c>
      <c r="C2384" s="101">
        <v>6113470</v>
      </c>
      <c r="D2384" s="101" t="s">
        <v>5857</v>
      </c>
      <c r="E2384" t="s">
        <v>5858</v>
      </c>
      <c r="F2384" t="s">
        <v>2127</v>
      </c>
      <c r="G2384" t="s">
        <v>5859</v>
      </c>
      <c r="H2384" s="104">
        <v>226.26803007518802</v>
      </c>
    </row>
    <row r="2385" spans="1:8" ht="15" customHeight="1" x14ac:dyDescent="0.25">
      <c r="A2385" t="s">
        <v>6</v>
      </c>
      <c r="B2385" t="s">
        <v>5327</v>
      </c>
      <c r="C2385" s="101">
        <v>1160990</v>
      </c>
      <c r="D2385" s="101" t="s">
        <v>5860</v>
      </c>
      <c r="E2385" t="s">
        <v>5861</v>
      </c>
      <c r="F2385" t="s">
        <v>5330</v>
      </c>
      <c r="G2385" t="s">
        <v>5862</v>
      </c>
      <c r="H2385" s="104">
        <v>290.18947368421055</v>
      </c>
    </row>
    <row r="2386" spans="1:8" ht="15" customHeight="1" x14ac:dyDescent="0.25">
      <c r="A2386" t="s">
        <v>11</v>
      </c>
      <c r="B2386" t="s">
        <v>5235</v>
      </c>
      <c r="C2386" s="101">
        <v>6117198</v>
      </c>
      <c r="D2386" s="101" t="s">
        <v>5863</v>
      </c>
      <c r="E2386" t="s">
        <v>5864</v>
      </c>
      <c r="F2386" t="s">
        <v>2091</v>
      </c>
      <c r="G2386" t="s">
        <v>5865</v>
      </c>
      <c r="H2386" s="104">
        <v>429.81898926420536</v>
      </c>
    </row>
    <row r="2387" spans="1:8" ht="15" customHeight="1" x14ac:dyDescent="0.25">
      <c r="A2387" t="s">
        <v>8</v>
      </c>
      <c r="B2387" t="s">
        <v>865</v>
      </c>
      <c r="C2387" s="101">
        <v>6059194</v>
      </c>
      <c r="D2387" s="101" t="s">
        <v>5866</v>
      </c>
      <c r="E2387" t="s">
        <v>5867</v>
      </c>
      <c r="F2387" t="s">
        <v>5677</v>
      </c>
      <c r="G2387" t="s">
        <v>5678</v>
      </c>
      <c r="H2387" s="104">
        <v>6144.3058681185721</v>
      </c>
    </row>
    <row r="2388" spans="1:8" ht="15" customHeight="1" x14ac:dyDescent="0.25">
      <c r="A2388" t="s">
        <v>6</v>
      </c>
      <c r="B2388" t="s">
        <v>4393</v>
      </c>
      <c r="C2388" s="101">
        <v>2047855</v>
      </c>
      <c r="D2388" s="101" t="s">
        <v>5868</v>
      </c>
      <c r="E2388" t="s">
        <v>5869</v>
      </c>
      <c r="F2388" t="s">
        <v>4459</v>
      </c>
      <c r="G2388" t="s">
        <v>4460</v>
      </c>
      <c r="H2388" s="104">
        <v>81.894736842105274</v>
      </c>
    </row>
    <row r="2389" spans="1:8" ht="15" customHeight="1" x14ac:dyDescent="0.25">
      <c r="A2389" t="s">
        <v>10</v>
      </c>
      <c r="B2389" t="s">
        <v>5575</v>
      </c>
      <c r="C2389" s="101">
        <v>6191266</v>
      </c>
      <c r="D2389" s="101" t="s">
        <v>5870</v>
      </c>
      <c r="E2389" t="s">
        <v>5871</v>
      </c>
      <c r="F2389"/>
      <c r="G2389" t="s">
        <v>5691</v>
      </c>
      <c r="H2389" s="104">
        <v>2274.0210526315791</v>
      </c>
    </row>
    <row r="2390" spans="1:8" ht="15" customHeight="1" x14ac:dyDescent="0.25">
      <c r="A2390" t="s">
        <v>8</v>
      </c>
      <c r="B2390" t="s">
        <v>865</v>
      </c>
      <c r="C2390" s="101">
        <v>6040700</v>
      </c>
      <c r="D2390" s="101" t="s">
        <v>5872</v>
      </c>
      <c r="E2390" t="s">
        <v>5873</v>
      </c>
      <c r="F2390" t="s">
        <v>5874</v>
      </c>
      <c r="G2390" t="s">
        <v>5875</v>
      </c>
      <c r="H2390" s="104">
        <v>4865.4067697123855</v>
      </c>
    </row>
    <row r="2391" spans="1:8" ht="15" customHeight="1" x14ac:dyDescent="0.25">
      <c r="A2391" t="s">
        <v>8</v>
      </c>
      <c r="B2391" t="s">
        <v>5876</v>
      </c>
      <c r="C2391" s="101">
        <v>6080197</v>
      </c>
      <c r="D2391" s="101" t="s">
        <v>5877</v>
      </c>
      <c r="E2391" t="s">
        <v>5878</v>
      </c>
      <c r="F2391" t="s">
        <v>978</v>
      </c>
      <c r="G2391" t="s">
        <v>5879</v>
      </c>
      <c r="H2391" s="104">
        <v>4609.9368421052632</v>
      </c>
    </row>
    <row r="2392" spans="1:8" ht="15" customHeight="1" x14ac:dyDescent="0.25">
      <c r="A2392" t="s">
        <v>8</v>
      </c>
      <c r="B2392" t="s">
        <v>410</v>
      </c>
      <c r="C2392" s="101">
        <v>6341055</v>
      </c>
      <c r="D2392" s="101" t="s">
        <v>5880</v>
      </c>
      <c r="E2392" t="s">
        <v>5881</v>
      </c>
      <c r="F2392" t="s">
        <v>2427</v>
      </c>
      <c r="G2392" t="s">
        <v>2473</v>
      </c>
      <c r="H2392" s="104">
        <v>5632.0000000000009</v>
      </c>
    </row>
    <row r="2393" spans="1:8" ht="15" customHeight="1" x14ac:dyDescent="0.25">
      <c r="A2393" t="s">
        <v>6</v>
      </c>
      <c r="B2393" t="s">
        <v>4461</v>
      </c>
      <c r="C2393" s="101">
        <v>2024748</v>
      </c>
      <c r="D2393" s="101" t="s">
        <v>5882</v>
      </c>
      <c r="E2393" t="s">
        <v>5883</v>
      </c>
      <c r="F2393" t="s">
        <v>5795</v>
      </c>
      <c r="G2393" t="s">
        <v>5796</v>
      </c>
      <c r="H2393" s="104">
        <v>61.118249516005584</v>
      </c>
    </row>
    <row r="2394" spans="1:8" ht="15" customHeight="1" x14ac:dyDescent="0.25">
      <c r="A2394" t="s">
        <v>10</v>
      </c>
      <c r="B2394" t="s">
        <v>5575</v>
      </c>
      <c r="C2394" s="101">
        <v>6191134</v>
      </c>
      <c r="D2394" s="101" t="s">
        <v>5884</v>
      </c>
      <c r="E2394" t="s">
        <v>5885</v>
      </c>
      <c r="F2394" t="s">
        <v>5646</v>
      </c>
      <c r="G2394" t="s">
        <v>5886</v>
      </c>
      <c r="H2394" s="104">
        <v>464.08421052631581</v>
      </c>
    </row>
    <row r="2395" spans="1:8" ht="15" customHeight="1" x14ac:dyDescent="0.25">
      <c r="A2395" t="s">
        <v>8</v>
      </c>
      <c r="B2395" t="s">
        <v>865</v>
      </c>
      <c r="C2395" s="101">
        <v>7075405</v>
      </c>
      <c r="D2395" s="101" t="s">
        <v>5887</v>
      </c>
      <c r="E2395" t="s">
        <v>5888</v>
      </c>
      <c r="F2395" t="s">
        <v>4805</v>
      </c>
      <c r="G2395" t="s">
        <v>5889</v>
      </c>
      <c r="H2395" s="104">
        <v>5297.1438596491234</v>
      </c>
    </row>
    <row r="2396" spans="1:8" ht="15" customHeight="1" x14ac:dyDescent="0.25">
      <c r="A2396" t="s">
        <v>10</v>
      </c>
      <c r="B2396" t="s">
        <v>5575</v>
      </c>
      <c r="C2396" s="101">
        <v>6191258</v>
      </c>
      <c r="D2396" s="101" t="s">
        <v>5890</v>
      </c>
      <c r="E2396" t="s">
        <v>5891</v>
      </c>
      <c r="F2396"/>
      <c r="G2396" t="s">
        <v>5691</v>
      </c>
      <c r="H2396" s="104">
        <v>874.09011553273433</v>
      </c>
    </row>
    <row r="2397" spans="1:8" ht="15" customHeight="1" x14ac:dyDescent="0.25">
      <c r="A2397" t="s">
        <v>8</v>
      </c>
      <c r="B2397" t="s">
        <v>865</v>
      </c>
      <c r="C2397" s="101">
        <v>6041060</v>
      </c>
      <c r="D2397" s="101" t="s">
        <v>5892</v>
      </c>
      <c r="E2397" t="s">
        <v>5893</v>
      </c>
      <c r="F2397" t="s">
        <v>927</v>
      </c>
      <c r="G2397" t="s">
        <v>5894</v>
      </c>
      <c r="H2397" s="104">
        <v>2858.1052631578946</v>
      </c>
    </row>
    <row r="2398" spans="1:8" ht="15" customHeight="1" x14ac:dyDescent="0.25">
      <c r="A2398" t="s">
        <v>6</v>
      </c>
      <c r="B2398" t="s">
        <v>4461</v>
      </c>
      <c r="C2398" s="101">
        <v>2024913</v>
      </c>
      <c r="D2398" s="101" t="s">
        <v>5895</v>
      </c>
      <c r="E2398" t="s">
        <v>5896</v>
      </c>
      <c r="F2398" t="s">
        <v>5897</v>
      </c>
      <c r="G2398" t="s">
        <v>5898</v>
      </c>
      <c r="H2398" s="104">
        <v>2505.7668139815187</v>
      </c>
    </row>
    <row r="2399" spans="1:8" ht="15" customHeight="1" x14ac:dyDescent="0.25">
      <c r="A2399" t="s">
        <v>7</v>
      </c>
      <c r="B2399" t="s">
        <v>603</v>
      </c>
      <c r="C2399" s="101">
        <v>5207878</v>
      </c>
      <c r="D2399" s="101" t="s">
        <v>5899</v>
      </c>
      <c r="E2399" t="s">
        <v>5900</v>
      </c>
      <c r="F2399" t="s">
        <v>597</v>
      </c>
      <c r="G2399" t="s">
        <v>5901</v>
      </c>
      <c r="H2399" s="104">
        <v>123.9877199144683</v>
      </c>
    </row>
    <row r="2400" spans="1:8" ht="15" customHeight="1" x14ac:dyDescent="0.25">
      <c r="A2400" t="s">
        <v>8</v>
      </c>
      <c r="B2400" t="s">
        <v>410</v>
      </c>
      <c r="C2400" s="101">
        <v>6407471</v>
      </c>
      <c r="D2400" s="101" t="s">
        <v>5902</v>
      </c>
      <c r="E2400" t="s">
        <v>5903</v>
      </c>
      <c r="F2400" t="s">
        <v>2670</v>
      </c>
      <c r="G2400" t="s">
        <v>2682</v>
      </c>
      <c r="H2400" s="104">
        <v>68.083899819760035</v>
      </c>
    </row>
    <row r="2401" spans="1:8" ht="15" customHeight="1" x14ac:dyDescent="0.25">
      <c r="A2401" t="s">
        <v>10</v>
      </c>
      <c r="B2401" t="s">
        <v>5220</v>
      </c>
      <c r="C2401" s="101">
        <v>6274700</v>
      </c>
      <c r="D2401" s="101" t="s">
        <v>5904</v>
      </c>
      <c r="E2401" t="s">
        <v>5905</v>
      </c>
      <c r="F2401"/>
      <c r="G2401" t="s">
        <v>5584</v>
      </c>
      <c r="H2401" s="104">
        <v>1597.0947368421055</v>
      </c>
    </row>
    <row r="2402" spans="1:8" ht="15" customHeight="1" x14ac:dyDescent="0.25">
      <c r="A2402" t="s">
        <v>6</v>
      </c>
      <c r="B2402" t="s">
        <v>4461</v>
      </c>
      <c r="C2402" s="101">
        <v>2030664</v>
      </c>
      <c r="D2402" s="101" t="s">
        <v>5906</v>
      </c>
      <c r="E2402" t="s">
        <v>5907</v>
      </c>
      <c r="F2402" t="s">
        <v>5907</v>
      </c>
      <c r="G2402" t="s">
        <v>5908</v>
      </c>
      <c r="H2402" s="104">
        <v>460.36346558704457</v>
      </c>
    </row>
    <row r="2403" spans="1:8" ht="15" customHeight="1" x14ac:dyDescent="0.25">
      <c r="A2403" t="s">
        <v>8</v>
      </c>
      <c r="B2403" t="s">
        <v>796</v>
      </c>
      <c r="C2403" s="101">
        <v>6010466</v>
      </c>
      <c r="D2403" s="101" t="s">
        <v>5909</v>
      </c>
      <c r="E2403" t="s">
        <v>5910</v>
      </c>
      <c r="F2403" t="s">
        <v>5278</v>
      </c>
      <c r="G2403" t="s">
        <v>5653</v>
      </c>
      <c r="H2403" s="104">
        <v>5650.6996640537518</v>
      </c>
    </row>
    <row r="2404" spans="1:8" ht="15" customHeight="1" x14ac:dyDescent="0.25">
      <c r="A2404" t="s">
        <v>8</v>
      </c>
      <c r="B2404" t="s">
        <v>865</v>
      </c>
      <c r="C2404" s="101">
        <v>6069339</v>
      </c>
      <c r="D2404" s="101" t="s">
        <v>5911</v>
      </c>
      <c r="E2404" t="s">
        <v>5912</v>
      </c>
      <c r="F2404" t="s">
        <v>5112</v>
      </c>
      <c r="G2404" t="s">
        <v>5913</v>
      </c>
      <c r="H2404" s="104">
        <v>1222.7064305313047</v>
      </c>
    </row>
    <row r="2405" spans="1:8" ht="15" customHeight="1" x14ac:dyDescent="0.25">
      <c r="A2405" t="s">
        <v>8</v>
      </c>
      <c r="B2405" t="s">
        <v>865</v>
      </c>
      <c r="C2405" s="101">
        <v>6041154</v>
      </c>
      <c r="D2405" s="101" t="s">
        <v>5914</v>
      </c>
      <c r="E2405" t="s">
        <v>5915</v>
      </c>
      <c r="F2405" t="s">
        <v>890</v>
      </c>
      <c r="G2405" t="s">
        <v>5916</v>
      </c>
      <c r="H2405" s="104">
        <v>3517.8552226720653</v>
      </c>
    </row>
    <row r="2406" spans="1:8" ht="15" customHeight="1" x14ac:dyDescent="0.25">
      <c r="A2406" t="s">
        <v>6</v>
      </c>
      <c r="B2406" t="s">
        <v>4461</v>
      </c>
      <c r="C2406" s="101">
        <v>2085658</v>
      </c>
      <c r="D2406" s="101" t="s">
        <v>5917</v>
      </c>
      <c r="E2406" t="s">
        <v>5794</v>
      </c>
      <c r="F2406" t="s">
        <v>5795</v>
      </c>
      <c r="G2406" t="s">
        <v>5918</v>
      </c>
      <c r="H2406" s="104">
        <v>488.36949707602338</v>
      </c>
    </row>
    <row r="2407" spans="1:8" ht="15" customHeight="1" x14ac:dyDescent="0.25">
      <c r="A2407" t="s">
        <v>8</v>
      </c>
      <c r="B2407" t="s">
        <v>410</v>
      </c>
      <c r="C2407" s="101">
        <v>6420610</v>
      </c>
      <c r="D2407" s="101" t="s">
        <v>5919</v>
      </c>
      <c r="E2407" t="s">
        <v>5920</v>
      </c>
      <c r="F2407" t="s">
        <v>2766</v>
      </c>
      <c r="G2407" t="s">
        <v>5921</v>
      </c>
      <c r="H2407" s="104">
        <v>341.15839838831528</v>
      </c>
    </row>
    <row r="2408" spans="1:8" ht="15" customHeight="1" x14ac:dyDescent="0.25">
      <c r="A2408" t="s">
        <v>8</v>
      </c>
      <c r="B2408" t="s">
        <v>865</v>
      </c>
      <c r="C2408" s="101">
        <v>7138400</v>
      </c>
      <c r="D2408" s="101" t="s">
        <v>5922</v>
      </c>
      <c r="E2408" t="s">
        <v>5923</v>
      </c>
      <c r="F2408" t="s">
        <v>4072</v>
      </c>
      <c r="G2408" t="s">
        <v>5924</v>
      </c>
      <c r="H2408" s="104">
        <v>2909.9327674023775</v>
      </c>
    </row>
    <row r="2409" spans="1:8" ht="15" customHeight="1" x14ac:dyDescent="0.25">
      <c r="A2409" t="s">
        <v>7</v>
      </c>
      <c r="B2409" t="s">
        <v>405</v>
      </c>
      <c r="C2409" s="101">
        <v>5000335</v>
      </c>
      <c r="D2409" s="101" t="s">
        <v>5925</v>
      </c>
      <c r="E2409" t="s">
        <v>5926</v>
      </c>
      <c r="F2409" t="s">
        <v>560</v>
      </c>
      <c r="G2409" t="s">
        <v>5927</v>
      </c>
      <c r="H2409" s="104">
        <v>12406.902923976611</v>
      </c>
    </row>
    <row r="2410" spans="1:8" ht="15" customHeight="1" x14ac:dyDescent="0.25">
      <c r="A2410" t="s">
        <v>10</v>
      </c>
      <c r="B2410" t="s">
        <v>5304</v>
      </c>
      <c r="C2410" s="101">
        <v>6277270</v>
      </c>
      <c r="D2410" s="101" t="s">
        <v>5928</v>
      </c>
      <c r="E2410" t="s">
        <v>5929</v>
      </c>
      <c r="F2410" t="s">
        <v>2127</v>
      </c>
      <c r="G2410" t="s">
        <v>5930</v>
      </c>
      <c r="H2410" s="104">
        <v>2929.3377990430631</v>
      </c>
    </row>
    <row r="2411" spans="1:8" ht="15" customHeight="1" x14ac:dyDescent="0.25">
      <c r="A2411" t="s">
        <v>6</v>
      </c>
      <c r="B2411" t="s">
        <v>189</v>
      </c>
      <c r="C2411" s="101">
        <v>1013925</v>
      </c>
      <c r="D2411" s="101" t="s">
        <v>5931</v>
      </c>
      <c r="E2411" t="s">
        <v>5932</v>
      </c>
      <c r="F2411" t="s">
        <v>192</v>
      </c>
      <c r="G2411" t="s">
        <v>5933</v>
      </c>
      <c r="H2411" s="104">
        <v>685.6726315789474</v>
      </c>
    </row>
    <row r="2412" spans="1:8" ht="15" customHeight="1" x14ac:dyDescent="0.25">
      <c r="A2412" t="s">
        <v>11</v>
      </c>
      <c r="B2412" t="s">
        <v>4649</v>
      </c>
      <c r="C2412" s="101">
        <v>6117347</v>
      </c>
      <c r="D2412" s="101" t="s">
        <v>5934</v>
      </c>
      <c r="E2412" t="s">
        <v>5935</v>
      </c>
      <c r="F2412" t="s">
        <v>5936</v>
      </c>
      <c r="G2412" t="s">
        <v>5937</v>
      </c>
      <c r="H2412" s="104">
        <v>775.07368421052638</v>
      </c>
    </row>
    <row r="2413" spans="1:8" ht="15" customHeight="1" x14ac:dyDescent="0.25">
      <c r="A2413" t="s">
        <v>8</v>
      </c>
      <c r="B2413" t="s">
        <v>865</v>
      </c>
      <c r="C2413" s="101">
        <v>6041326</v>
      </c>
      <c r="D2413" s="101" t="s">
        <v>5938</v>
      </c>
      <c r="E2413" t="s">
        <v>5939</v>
      </c>
      <c r="F2413" t="s">
        <v>907</v>
      </c>
      <c r="G2413" t="s">
        <v>908</v>
      </c>
      <c r="H2413" s="104">
        <v>3227.0382623224727</v>
      </c>
    </row>
    <row r="2414" spans="1:8" ht="15" customHeight="1" x14ac:dyDescent="0.25">
      <c r="A2414" t="s">
        <v>11</v>
      </c>
      <c r="B2414" t="s">
        <v>5621</v>
      </c>
      <c r="C2414" s="101">
        <v>6154930</v>
      </c>
      <c r="D2414" s="101" t="s">
        <v>5940</v>
      </c>
      <c r="E2414" t="s">
        <v>5941</v>
      </c>
      <c r="F2414" t="s">
        <v>5942</v>
      </c>
      <c r="G2414" t="s">
        <v>5943</v>
      </c>
      <c r="H2414" s="104">
        <v>2845.6115891388222</v>
      </c>
    </row>
    <row r="2415" spans="1:8" ht="15" customHeight="1" x14ac:dyDescent="0.25">
      <c r="A2415" t="s">
        <v>6</v>
      </c>
      <c r="B2415" t="s">
        <v>4393</v>
      </c>
      <c r="C2415" s="101">
        <v>2047812</v>
      </c>
      <c r="D2415" s="101" t="s">
        <v>5944</v>
      </c>
      <c r="E2415" t="s">
        <v>5945</v>
      </c>
      <c r="F2415" t="s">
        <v>4459</v>
      </c>
      <c r="G2415" t="s">
        <v>4460</v>
      </c>
      <c r="H2415" s="104">
        <v>32.168421052631579</v>
      </c>
    </row>
    <row r="2416" spans="1:8" ht="15" customHeight="1" x14ac:dyDescent="0.25">
      <c r="A2416" t="s">
        <v>12</v>
      </c>
      <c r="B2416" t="s">
        <v>4885</v>
      </c>
      <c r="C2416" s="101">
        <v>7408672</v>
      </c>
      <c r="D2416" s="101" t="s">
        <v>5946</v>
      </c>
      <c r="E2416" t="s">
        <v>5947</v>
      </c>
      <c r="F2416" t="s">
        <v>5948</v>
      </c>
      <c r="G2416" t="s">
        <v>5949</v>
      </c>
      <c r="H2416" s="104">
        <v>235.80288162625362</v>
      </c>
    </row>
    <row r="2417" spans="1:8" ht="15" customHeight="1" x14ac:dyDescent="0.25">
      <c r="A2417" t="s">
        <v>8</v>
      </c>
      <c r="B2417" t="s">
        <v>410</v>
      </c>
      <c r="C2417" s="101">
        <v>6342409</v>
      </c>
      <c r="D2417" s="101" t="s">
        <v>5950</v>
      </c>
      <c r="E2417" t="s">
        <v>5951</v>
      </c>
      <c r="F2417" t="s">
        <v>2389</v>
      </c>
      <c r="G2417" t="s">
        <v>2550</v>
      </c>
      <c r="H2417" s="104">
        <v>9053.3333333333339</v>
      </c>
    </row>
    <row r="2418" spans="1:8" ht="15" customHeight="1" x14ac:dyDescent="0.25">
      <c r="A2418" t="s">
        <v>6</v>
      </c>
      <c r="B2418" t="s">
        <v>281</v>
      </c>
      <c r="C2418" s="101">
        <v>1483981</v>
      </c>
      <c r="D2418" s="101" t="s">
        <v>5952</v>
      </c>
      <c r="E2418" t="s">
        <v>5953</v>
      </c>
      <c r="F2418" t="s">
        <v>284</v>
      </c>
      <c r="G2418" t="s">
        <v>5954</v>
      </c>
      <c r="H2418" s="104">
        <v>50.842793180133434</v>
      </c>
    </row>
    <row r="2419" spans="1:8" ht="15" customHeight="1" x14ac:dyDescent="0.25">
      <c r="A2419" t="s">
        <v>8</v>
      </c>
      <c r="B2419" t="s">
        <v>865</v>
      </c>
      <c r="C2419" s="101">
        <v>7129408</v>
      </c>
      <c r="D2419" s="101" t="s">
        <v>5955</v>
      </c>
      <c r="E2419" t="s">
        <v>5956</v>
      </c>
      <c r="F2419" t="s">
        <v>2000</v>
      </c>
      <c r="G2419" t="s">
        <v>4026</v>
      </c>
      <c r="H2419" s="104">
        <v>12889.743157894738</v>
      </c>
    </row>
    <row r="2420" spans="1:8" ht="15" customHeight="1" x14ac:dyDescent="0.25">
      <c r="A2420" t="s">
        <v>8</v>
      </c>
      <c r="B2420" t="s">
        <v>410</v>
      </c>
      <c r="C2420" s="101">
        <v>6421036</v>
      </c>
      <c r="D2420" s="101" t="s">
        <v>5957</v>
      </c>
      <c r="E2420" t="s">
        <v>5958</v>
      </c>
      <c r="F2420" t="s">
        <v>2766</v>
      </c>
      <c r="G2420" t="s">
        <v>2845</v>
      </c>
      <c r="H2420" s="104">
        <v>2403.5448445675593</v>
      </c>
    </row>
    <row r="2421" spans="1:8" ht="15" customHeight="1" x14ac:dyDescent="0.25">
      <c r="A2421" t="s">
        <v>6</v>
      </c>
      <c r="B2421" t="s">
        <v>4461</v>
      </c>
      <c r="C2421" s="101">
        <v>2086030</v>
      </c>
      <c r="D2421" s="101" t="s">
        <v>5959</v>
      </c>
      <c r="E2421" t="s">
        <v>5960</v>
      </c>
      <c r="F2421" t="s">
        <v>5795</v>
      </c>
      <c r="G2421" t="s">
        <v>5961</v>
      </c>
      <c r="H2421" s="104">
        <v>397.09473684210531</v>
      </c>
    </row>
    <row r="2422" spans="1:8" ht="15" customHeight="1" x14ac:dyDescent="0.25">
      <c r="A2422" t="s">
        <v>9</v>
      </c>
      <c r="B2422" t="s">
        <v>4332</v>
      </c>
      <c r="C2422" s="101">
        <v>7205666</v>
      </c>
      <c r="D2422" s="101" t="s">
        <v>5962</v>
      </c>
      <c r="E2422" t="s">
        <v>5963</v>
      </c>
      <c r="F2422" t="s">
        <v>5795</v>
      </c>
      <c r="G2422" t="s">
        <v>5964</v>
      </c>
      <c r="H2422" s="104">
        <v>366.3532472691162</v>
      </c>
    </row>
    <row r="2423" spans="1:8" ht="15" customHeight="1" x14ac:dyDescent="0.25">
      <c r="A2423" t="s">
        <v>8</v>
      </c>
      <c r="B2423" t="s">
        <v>5876</v>
      </c>
      <c r="C2423" s="101">
        <v>6075150</v>
      </c>
      <c r="D2423" s="101" t="s">
        <v>5965</v>
      </c>
      <c r="E2423" t="s">
        <v>5966</v>
      </c>
      <c r="F2423" t="s">
        <v>5967</v>
      </c>
      <c r="G2423" t="s">
        <v>5968</v>
      </c>
      <c r="H2423" s="104">
        <v>9253.1789473684203</v>
      </c>
    </row>
    <row r="2424" spans="1:8" ht="15" customHeight="1" x14ac:dyDescent="0.25">
      <c r="A2424" t="s">
        <v>10</v>
      </c>
      <c r="B2424" t="s">
        <v>5575</v>
      </c>
      <c r="C2424" s="101">
        <v>6150756</v>
      </c>
      <c r="D2424" s="101" t="s">
        <v>5969</v>
      </c>
      <c r="E2424" t="s">
        <v>5970</v>
      </c>
      <c r="F2424"/>
      <c r="G2424" t="s">
        <v>5691</v>
      </c>
      <c r="H2424" s="104">
        <v>19.393976715096702</v>
      </c>
    </row>
    <row r="2425" spans="1:8" ht="15" customHeight="1" x14ac:dyDescent="0.25">
      <c r="A2425" t="s">
        <v>10</v>
      </c>
      <c r="B2425" t="s">
        <v>5575</v>
      </c>
      <c r="C2425" s="101">
        <v>6023096</v>
      </c>
      <c r="D2425" s="101" t="s">
        <v>5971</v>
      </c>
      <c r="E2425" t="s">
        <v>5972</v>
      </c>
      <c r="F2425" t="s">
        <v>5973</v>
      </c>
      <c r="G2425" t="s">
        <v>5974</v>
      </c>
      <c r="H2425" s="104">
        <v>121.17894736842106</v>
      </c>
    </row>
    <row r="2426" spans="1:8" ht="15" customHeight="1" x14ac:dyDescent="0.25">
      <c r="A2426" t="s">
        <v>8</v>
      </c>
      <c r="B2426" t="s">
        <v>865</v>
      </c>
      <c r="C2426" s="101">
        <v>7138980</v>
      </c>
      <c r="D2426" s="101" t="s">
        <v>5975</v>
      </c>
      <c r="E2426" t="s">
        <v>5976</v>
      </c>
      <c r="F2426" t="s">
        <v>4055</v>
      </c>
      <c r="G2426" t="s">
        <v>4056</v>
      </c>
      <c r="H2426" s="104">
        <v>21514.172631578953</v>
      </c>
    </row>
    <row r="2427" spans="1:8" ht="15" customHeight="1" x14ac:dyDescent="0.25">
      <c r="A2427" t="s">
        <v>8</v>
      </c>
      <c r="B2427" t="s">
        <v>796</v>
      </c>
      <c r="C2427" s="101">
        <v>6220436</v>
      </c>
      <c r="D2427" s="101" t="s">
        <v>5977</v>
      </c>
      <c r="E2427" t="s">
        <v>5978</v>
      </c>
      <c r="F2427" t="s">
        <v>5979</v>
      </c>
      <c r="G2427" t="s">
        <v>5980</v>
      </c>
      <c r="H2427" s="104">
        <v>2460.4905985279825</v>
      </c>
    </row>
    <row r="2428" spans="1:8" ht="15" customHeight="1" x14ac:dyDescent="0.25">
      <c r="A2428" t="s">
        <v>10</v>
      </c>
      <c r="B2428" t="s">
        <v>5575</v>
      </c>
      <c r="C2428" s="101">
        <v>6175410</v>
      </c>
      <c r="D2428" s="101" t="s">
        <v>5981</v>
      </c>
      <c r="E2428" t="s">
        <v>5982</v>
      </c>
      <c r="F2428"/>
      <c r="G2428" t="s">
        <v>5983</v>
      </c>
      <c r="H2428" s="104">
        <v>1501.9368421052634</v>
      </c>
    </row>
    <row r="2429" spans="1:8" ht="15" customHeight="1" x14ac:dyDescent="0.25">
      <c r="A2429" t="s">
        <v>8</v>
      </c>
      <c r="B2429" t="s">
        <v>410</v>
      </c>
      <c r="C2429" s="101">
        <v>6355307</v>
      </c>
      <c r="D2429" s="101" t="s">
        <v>5984</v>
      </c>
      <c r="E2429" t="s">
        <v>4675</v>
      </c>
      <c r="F2429" t="s">
        <v>5985</v>
      </c>
      <c r="G2429" t="s">
        <v>5986</v>
      </c>
      <c r="H2429" s="104">
        <v>5905.7263157894749</v>
      </c>
    </row>
    <row r="2430" spans="1:8" ht="15" customHeight="1" x14ac:dyDescent="0.25">
      <c r="A2430" t="s">
        <v>6</v>
      </c>
      <c r="B2430" t="s">
        <v>4393</v>
      </c>
      <c r="C2430" s="101">
        <v>2153939</v>
      </c>
      <c r="D2430" s="101" t="s">
        <v>5987</v>
      </c>
      <c r="E2430" t="s">
        <v>5988</v>
      </c>
      <c r="F2430" t="s">
        <v>5201</v>
      </c>
      <c r="G2430" t="s">
        <v>5202</v>
      </c>
      <c r="H2430" s="104">
        <v>241.16961061189559</v>
      </c>
    </row>
    <row r="2431" spans="1:8" ht="15" customHeight="1" x14ac:dyDescent="0.25">
      <c r="A2431" t="s">
        <v>6</v>
      </c>
      <c r="B2431" t="s">
        <v>5327</v>
      </c>
      <c r="C2431" s="101">
        <v>1175211</v>
      </c>
      <c r="D2431" s="101" t="s">
        <v>5989</v>
      </c>
      <c r="E2431" t="s">
        <v>5990</v>
      </c>
      <c r="F2431" t="s">
        <v>5673</v>
      </c>
      <c r="G2431" t="s">
        <v>5674</v>
      </c>
      <c r="H2431" s="104">
        <v>76.336842105263159</v>
      </c>
    </row>
    <row r="2432" spans="1:8" ht="15" customHeight="1" x14ac:dyDescent="0.25">
      <c r="A2432" t="s">
        <v>6</v>
      </c>
      <c r="B2432" t="s">
        <v>4486</v>
      </c>
      <c r="C2432" s="101">
        <v>2146207</v>
      </c>
      <c r="D2432" s="101" t="s">
        <v>5991</v>
      </c>
      <c r="E2432" t="s">
        <v>5992</v>
      </c>
      <c r="F2432" t="s">
        <v>5993</v>
      </c>
      <c r="G2432" t="s">
        <v>5994</v>
      </c>
      <c r="H2432" s="104">
        <v>89.839068309070555</v>
      </c>
    </row>
    <row r="2433" spans="1:8" ht="15" customHeight="1" x14ac:dyDescent="0.25">
      <c r="A2433" t="s">
        <v>10</v>
      </c>
      <c r="B2433" t="s">
        <v>5304</v>
      </c>
      <c r="C2433" s="101">
        <v>6278200</v>
      </c>
      <c r="D2433" s="101" t="s">
        <v>5995</v>
      </c>
      <c r="E2433" t="s">
        <v>5996</v>
      </c>
      <c r="F2433" t="s">
        <v>5307</v>
      </c>
      <c r="G2433" t="s">
        <v>5997</v>
      </c>
      <c r="H2433" s="104">
        <v>6845.5000000000009</v>
      </c>
    </row>
    <row r="2434" spans="1:8" ht="15" customHeight="1" x14ac:dyDescent="0.25">
      <c r="A2434" t="s">
        <v>12</v>
      </c>
      <c r="B2434" t="s">
        <v>5146</v>
      </c>
      <c r="C2434" s="101">
        <v>7408850</v>
      </c>
      <c r="D2434" s="101" t="s">
        <v>5998</v>
      </c>
      <c r="E2434" t="s">
        <v>5999</v>
      </c>
      <c r="F2434" t="s">
        <v>6000</v>
      </c>
      <c r="G2434" t="s">
        <v>6001</v>
      </c>
      <c r="H2434" s="104">
        <v>13500.665263157896</v>
      </c>
    </row>
    <row r="2435" spans="1:8" ht="15" customHeight="1" x14ac:dyDescent="0.25">
      <c r="A2435" t="s">
        <v>8</v>
      </c>
      <c r="B2435" t="s">
        <v>865</v>
      </c>
      <c r="C2435" s="101">
        <v>6041064</v>
      </c>
      <c r="D2435" s="101" t="s">
        <v>6002</v>
      </c>
      <c r="E2435" t="s">
        <v>6003</v>
      </c>
      <c r="F2435" t="s">
        <v>927</v>
      </c>
      <c r="G2435" t="s">
        <v>5894</v>
      </c>
      <c r="H2435" s="104">
        <v>3478.3417585880875</v>
      </c>
    </row>
    <row r="2436" spans="1:8" ht="15" customHeight="1" x14ac:dyDescent="0.25">
      <c r="A2436" t="s">
        <v>10</v>
      </c>
      <c r="B2436" t="s">
        <v>5220</v>
      </c>
      <c r="C2436" s="101">
        <v>6113010</v>
      </c>
      <c r="D2436" s="101" t="s">
        <v>6004</v>
      </c>
      <c r="E2436" t="s">
        <v>6005</v>
      </c>
      <c r="F2436" t="s">
        <v>1001</v>
      </c>
      <c r="G2436" t="s">
        <v>6006</v>
      </c>
      <c r="H2436" s="104">
        <v>255.85684210526315</v>
      </c>
    </row>
    <row r="2437" spans="1:8" ht="15" customHeight="1" x14ac:dyDescent="0.25">
      <c r="A2437" t="s">
        <v>10</v>
      </c>
      <c r="B2437" t="s">
        <v>5220</v>
      </c>
      <c r="C2437" s="101">
        <v>6116051</v>
      </c>
      <c r="D2437" s="101" t="s">
        <v>6007</v>
      </c>
      <c r="E2437" t="s">
        <v>6008</v>
      </c>
      <c r="F2437"/>
      <c r="G2437"/>
      <c r="H2437" s="104">
        <v>909.0526315789474</v>
      </c>
    </row>
    <row r="2438" spans="1:8" ht="15" customHeight="1" x14ac:dyDescent="0.25">
      <c r="A2438" t="s">
        <v>8</v>
      </c>
      <c r="B2438" t="s">
        <v>865</v>
      </c>
      <c r="C2438" s="101">
        <v>7079206</v>
      </c>
      <c r="D2438" s="101" t="s">
        <v>6009</v>
      </c>
      <c r="E2438" t="s">
        <v>6010</v>
      </c>
      <c r="F2438" t="s">
        <v>5361</v>
      </c>
      <c r="G2438" t="s">
        <v>5375</v>
      </c>
      <c r="H2438" s="104">
        <v>9600.4341463414621</v>
      </c>
    </row>
    <row r="2439" spans="1:8" ht="15" customHeight="1" x14ac:dyDescent="0.25">
      <c r="A2439" t="s">
        <v>11</v>
      </c>
      <c r="B2439" t="s">
        <v>6011</v>
      </c>
      <c r="C2439" s="101">
        <v>6109870</v>
      </c>
      <c r="D2439" s="101" t="s">
        <v>6012</v>
      </c>
      <c r="E2439" t="s">
        <v>6013</v>
      </c>
      <c r="F2439" t="s">
        <v>6014</v>
      </c>
      <c r="G2439" t="s">
        <v>6015</v>
      </c>
      <c r="H2439" s="104">
        <v>650.44889238020426</v>
      </c>
    </row>
    <row r="2440" spans="1:8" ht="15" customHeight="1" x14ac:dyDescent="0.25">
      <c r="A2440" t="s">
        <v>6</v>
      </c>
      <c r="B2440" t="s">
        <v>189</v>
      </c>
      <c r="C2440" s="101">
        <v>1362762</v>
      </c>
      <c r="D2440" s="101" t="s">
        <v>6016</v>
      </c>
      <c r="E2440" t="s">
        <v>6017</v>
      </c>
      <c r="F2440" t="s">
        <v>230</v>
      </c>
      <c r="G2440" t="s">
        <v>231</v>
      </c>
      <c r="H2440" s="104">
        <v>97.945792481203014</v>
      </c>
    </row>
    <row r="2441" spans="1:8" ht="15" customHeight="1" x14ac:dyDescent="0.25">
      <c r="A2441" t="s">
        <v>9</v>
      </c>
      <c r="B2441" t="s">
        <v>3163</v>
      </c>
      <c r="C2441" s="101">
        <v>7202515</v>
      </c>
      <c r="D2441" s="101" t="s">
        <v>6018</v>
      </c>
      <c r="E2441" t="s">
        <v>6019</v>
      </c>
      <c r="F2441" t="s">
        <v>6020</v>
      </c>
      <c r="G2441" t="s">
        <v>6021</v>
      </c>
      <c r="H2441" s="104">
        <v>8328.3787872723642</v>
      </c>
    </row>
    <row r="2442" spans="1:8" ht="15" customHeight="1" x14ac:dyDescent="0.25">
      <c r="A2442" t="s">
        <v>8</v>
      </c>
      <c r="B2442" t="s">
        <v>865</v>
      </c>
      <c r="C2442" s="101">
        <v>6059787</v>
      </c>
      <c r="D2442" s="101" t="s">
        <v>6022</v>
      </c>
      <c r="E2442" t="s">
        <v>6023</v>
      </c>
      <c r="F2442" t="s">
        <v>5144</v>
      </c>
      <c r="G2442" t="s">
        <v>5145</v>
      </c>
      <c r="H2442" s="104">
        <v>5515.9406904357666</v>
      </c>
    </row>
    <row r="2443" spans="1:8" ht="15" customHeight="1" x14ac:dyDescent="0.25">
      <c r="A2443" t="s">
        <v>6</v>
      </c>
      <c r="B2443" t="s">
        <v>5327</v>
      </c>
      <c r="C2443" s="101">
        <v>1160761</v>
      </c>
      <c r="D2443" s="101" t="s">
        <v>6024</v>
      </c>
      <c r="E2443" t="s">
        <v>6025</v>
      </c>
      <c r="F2443" t="s">
        <v>5330</v>
      </c>
      <c r="G2443" t="s">
        <v>5862</v>
      </c>
      <c r="H2443" s="104">
        <v>219.03157894736844</v>
      </c>
    </row>
    <row r="2444" spans="1:8" ht="15" customHeight="1" x14ac:dyDescent="0.25">
      <c r="A2444" t="s">
        <v>8</v>
      </c>
      <c r="B2444" t="s">
        <v>865</v>
      </c>
      <c r="C2444" s="101">
        <v>6049189</v>
      </c>
      <c r="D2444" s="101" t="s">
        <v>6026</v>
      </c>
      <c r="E2444" t="s">
        <v>4966</v>
      </c>
      <c r="F2444" t="s">
        <v>6027</v>
      </c>
      <c r="G2444" t="s">
        <v>6028</v>
      </c>
      <c r="H2444" s="104">
        <v>11659.13450292398</v>
      </c>
    </row>
    <row r="2445" spans="1:8" ht="15" customHeight="1" x14ac:dyDescent="0.25">
      <c r="A2445" t="s">
        <v>10</v>
      </c>
      <c r="B2445" t="s">
        <v>5575</v>
      </c>
      <c r="C2445" s="101">
        <v>6191150</v>
      </c>
      <c r="D2445" s="101" t="s">
        <v>6029</v>
      </c>
      <c r="E2445" t="s">
        <v>6030</v>
      </c>
      <c r="F2445"/>
      <c r="G2445" t="s">
        <v>5691</v>
      </c>
      <c r="H2445" s="104">
        <v>880.46315789473692</v>
      </c>
    </row>
    <row r="2446" spans="1:8" ht="15" customHeight="1" x14ac:dyDescent="0.25">
      <c r="A2446" t="s">
        <v>7</v>
      </c>
      <c r="B2446" t="s">
        <v>405</v>
      </c>
      <c r="C2446" s="101">
        <v>2360043</v>
      </c>
      <c r="D2446" s="101" t="s">
        <v>6031</v>
      </c>
      <c r="E2446" t="s">
        <v>6032</v>
      </c>
      <c r="F2446" t="s">
        <v>6033</v>
      </c>
      <c r="G2446" t="s">
        <v>6034</v>
      </c>
      <c r="H2446" s="104">
        <v>4002.1960510744316</v>
      </c>
    </row>
    <row r="2447" spans="1:8" ht="15" customHeight="1" x14ac:dyDescent="0.25">
      <c r="A2447" t="s">
        <v>8</v>
      </c>
      <c r="B2447" t="s">
        <v>4526</v>
      </c>
      <c r="C2447" s="101">
        <v>6001955</v>
      </c>
      <c r="D2447" s="101" t="s">
        <v>6035</v>
      </c>
      <c r="E2447" t="s">
        <v>6036</v>
      </c>
      <c r="F2447" t="s">
        <v>6037</v>
      </c>
      <c r="G2447" t="s">
        <v>6038</v>
      </c>
      <c r="H2447" s="104">
        <v>3084.5010526315791</v>
      </c>
    </row>
    <row r="2448" spans="1:8" ht="15" customHeight="1" x14ac:dyDescent="0.25">
      <c r="A2448" t="s">
        <v>8</v>
      </c>
      <c r="B2448" t="s">
        <v>410</v>
      </c>
      <c r="C2448" s="101">
        <v>6338458</v>
      </c>
      <c r="D2448" s="101" t="s">
        <v>6039</v>
      </c>
      <c r="E2448" t="s">
        <v>6040</v>
      </c>
      <c r="F2448" t="s">
        <v>5315</v>
      </c>
      <c r="G2448" t="s">
        <v>6041</v>
      </c>
      <c r="H2448" s="104">
        <v>57.936159040293724</v>
      </c>
    </row>
    <row r="2449" spans="1:8" ht="15" customHeight="1" x14ac:dyDescent="0.25">
      <c r="A2449" t="s">
        <v>10</v>
      </c>
      <c r="B2449" t="s">
        <v>5220</v>
      </c>
      <c r="C2449" s="101">
        <v>6114200</v>
      </c>
      <c r="D2449" s="101" t="s">
        <v>6042</v>
      </c>
      <c r="E2449" t="s">
        <v>6043</v>
      </c>
      <c r="F2449"/>
      <c r="G2449" t="s">
        <v>6044</v>
      </c>
      <c r="H2449" s="104">
        <v>3095.2409907120741</v>
      </c>
    </row>
    <row r="2450" spans="1:8" ht="15" customHeight="1" x14ac:dyDescent="0.25">
      <c r="A2450" t="s">
        <v>6</v>
      </c>
      <c r="B2450" t="s">
        <v>200</v>
      </c>
      <c r="C2450" s="101">
        <v>1148056</v>
      </c>
      <c r="D2450" s="101" t="s">
        <v>6045</v>
      </c>
      <c r="E2450" t="s">
        <v>6046</v>
      </c>
      <c r="F2450" t="s">
        <v>5558</v>
      </c>
      <c r="G2450" t="s">
        <v>5559</v>
      </c>
      <c r="H2450" s="104">
        <v>139.37168272794662</v>
      </c>
    </row>
    <row r="2451" spans="1:8" ht="15" customHeight="1" x14ac:dyDescent="0.25">
      <c r="A2451" t="s">
        <v>11</v>
      </c>
      <c r="B2451" t="s">
        <v>5621</v>
      </c>
      <c r="C2451" s="101">
        <v>6116961</v>
      </c>
      <c r="D2451" s="101" t="s">
        <v>6047</v>
      </c>
      <c r="E2451" t="s">
        <v>6048</v>
      </c>
      <c r="F2451"/>
      <c r="G2451"/>
      <c r="H2451" s="104">
        <v>52823.073684210533</v>
      </c>
    </row>
    <row r="2452" spans="1:8" ht="15" customHeight="1" x14ac:dyDescent="0.25">
      <c r="A2452" t="s">
        <v>11</v>
      </c>
      <c r="B2452" t="s">
        <v>4649</v>
      </c>
      <c r="C2452" s="101">
        <v>6117348</v>
      </c>
      <c r="D2452" s="101" t="s">
        <v>6049</v>
      </c>
      <c r="E2452" t="s">
        <v>6050</v>
      </c>
      <c r="F2452" t="s">
        <v>5173</v>
      </c>
      <c r="G2452" t="s">
        <v>6051</v>
      </c>
      <c r="H2452" s="104">
        <v>1960.0395423340963</v>
      </c>
    </row>
    <row r="2453" spans="1:8" ht="15" customHeight="1" x14ac:dyDescent="0.25">
      <c r="A2453" t="s">
        <v>6</v>
      </c>
      <c r="B2453" t="s">
        <v>189</v>
      </c>
      <c r="C2453" s="101">
        <v>1362758</v>
      </c>
      <c r="D2453" s="101" t="s">
        <v>6052</v>
      </c>
      <c r="E2453" t="s">
        <v>6053</v>
      </c>
      <c r="F2453" t="s">
        <v>230</v>
      </c>
      <c r="G2453" t="s">
        <v>231</v>
      </c>
      <c r="H2453" s="104">
        <v>96.026787658802178</v>
      </c>
    </row>
    <row r="2454" spans="1:8" ht="15" customHeight="1" x14ac:dyDescent="0.25">
      <c r="A2454" t="s">
        <v>8</v>
      </c>
      <c r="B2454" t="s">
        <v>410</v>
      </c>
      <c r="C2454" s="101">
        <v>6406718</v>
      </c>
      <c r="D2454" s="101" t="s">
        <v>6054</v>
      </c>
      <c r="E2454" t="s">
        <v>6055</v>
      </c>
      <c r="F2454" t="s">
        <v>2670</v>
      </c>
      <c r="G2454" t="s">
        <v>2682</v>
      </c>
      <c r="H2454" s="104">
        <v>254.43663157894738</v>
      </c>
    </row>
    <row r="2455" spans="1:8" ht="15" customHeight="1" x14ac:dyDescent="0.25">
      <c r="A2455" t="s">
        <v>8</v>
      </c>
      <c r="B2455" t="s">
        <v>410</v>
      </c>
      <c r="C2455" s="101">
        <v>6355021</v>
      </c>
      <c r="D2455" s="101" t="s">
        <v>6056</v>
      </c>
      <c r="E2455" t="s">
        <v>4675</v>
      </c>
      <c r="F2455" t="s">
        <v>2620</v>
      </c>
      <c r="G2455" t="s">
        <v>4676</v>
      </c>
      <c r="H2455" s="104">
        <v>3936.4210526315792</v>
      </c>
    </row>
    <row r="2456" spans="1:8" ht="15" customHeight="1" x14ac:dyDescent="0.25">
      <c r="A2456" t="s">
        <v>8</v>
      </c>
      <c r="B2456" t="s">
        <v>410</v>
      </c>
      <c r="C2456" s="101">
        <v>6342401</v>
      </c>
      <c r="D2456" s="101" t="s">
        <v>6057</v>
      </c>
      <c r="E2456" t="s">
        <v>6058</v>
      </c>
      <c r="F2456" t="s">
        <v>6059</v>
      </c>
      <c r="G2456" t="s">
        <v>2550</v>
      </c>
      <c r="H2456" s="104">
        <v>5502.597229916898</v>
      </c>
    </row>
    <row r="2457" spans="1:8" ht="15" customHeight="1" x14ac:dyDescent="0.25">
      <c r="A2457" t="s">
        <v>7</v>
      </c>
      <c r="B2457" t="s">
        <v>405</v>
      </c>
      <c r="C2457" s="101">
        <v>5014425</v>
      </c>
      <c r="D2457" s="101" t="s">
        <v>6060</v>
      </c>
      <c r="E2457" t="s">
        <v>6061</v>
      </c>
      <c r="F2457" t="s">
        <v>6062</v>
      </c>
      <c r="G2457" t="s">
        <v>6063</v>
      </c>
      <c r="H2457" s="104">
        <v>485.6590088359585</v>
      </c>
    </row>
    <row r="2458" spans="1:8" ht="15" customHeight="1" x14ac:dyDescent="0.25">
      <c r="A2458" t="s">
        <v>8</v>
      </c>
      <c r="B2458" t="s">
        <v>865</v>
      </c>
      <c r="C2458" s="101">
        <v>6059183</v>
      </c>
      <c r="D2458" s="101" t="s">
        <v>6064</v>
      </c>
      <c r="E2458" t="s">
        <v>6065</v>
      </c>
      <c r="F2458" t="s">
        <v>5677</v>
      </c>
      <c r="G2458" t="s">
        <v>5678</v>
      </c>
      <c r="H2458" s="104">
        <v>5026.7990190530099</v>
      </c>
    </row>
    <row r="2459" spans="1:8" ht="15" customHeight="1" x14ac:dyDescent="0.25">
      <c r="A2459" t="s">
        <v>12</v>
      </c>
      <c r="B2459" t="s">
        <v>4868</v>
      </c>
      <c r="C2459" s="101">
        <v>7400624</v>
      </c>
      <c r="D2459" s="101" t="s">
        <v>6066</v>
      </c>
      <c r="E2459" t="s">
        <v>6067</v>
      </c>
      <c r="F2459" t="s">
        <v>3648</v>
      </c>
      <c r="G2459" t="s">
        <v>6068</v>
      </c>
      <c r="H2459" s="104">
        <v>4817.4664043285793</v>
      </c>
    </row>
    <row r="2460" spans="1:8" ht="15" customHeight="1" x14ac:dyDescent="0.25">
      <c r="A2460" t="s">
        <v>8</v>
      </c>
      <c r="B2460" t="s">
        <v>4526</v>
      </c>
      <c r="C2460" s="101">
        <v>6001076</v>
      </c>
      <c r="D2460" s="101" t="s">
        <v>6069</v>
      </c>
      <c r="E2460" t="s">
        <v>6070</v>
      </c>
      <c r="F2460" t="s">
        <v>5162</v>
      </c>
      <c r="G2460" t="s">
        <v>5423</v>
      </c>
      <c r="H2460" s="104">
        <v>4177.6842105263158</v>
      </c>
    </row>
    <row r="2461" spans="1:8" ht="15" customHeight="1" x14ac:dyDescent="0.25">
      <c r="A2461" t="s">
        <v>8</v>
      </c>
      <c r="B2461" t="s">
        <v>4526</v>
      </c>
      <c r="C2461" s="101">
        <v>6001454</v>
      </c>
      <c r="D2461" s="101" t="s">
        <v>6071</v>
      </c>
      <c r="E2461" t="s">
        <v>6072</v>
      </c>
      <c r="F2461" t="s">
        <v>5162</v>
      </c>
      <c r="G2461" t="s">
        <v>5163</v>
      </c>
      <c r="H2461" s="104">
        <v>1937.4299073526513</v>
      </c>
    </row>
    <row r="2462" spans="1:8" ht="15" customHeight="1" x14ac:dyDescent="0.25">
      <c r="A2462" t="s">
        <v>8</v>
      </c>
      <c r="B2462" t="s">
        <v>865</v>
      </c>
      <c r="C2462" s="101">
        <v>6059466</v>
      </c>
      <c r="D2462" s="101" t="s">
        <v>6073</v>
      </c>
      <c r="E2462" t="s">
        <v>6074</v>
      </c>
      <c r="F2462" t="s">
        <v>6075</v>
      </c>
      <c r="G2462" t="s">
        <v>5678</v>
      </c>
      <c r="H2462" s="104">
        <v>2990.3813882532418</v>
      </c>
    </row>
    <row r="2463" spans="1:8" ht="15" customHeight="1" x14ac:dyDescent="0.25">
      <c r="A2463" t="s">
        <v>6</v>
      </c>
      <c r="B2463" t="s">
        <v>398</v>
      </c>
      <c r="C2463" s="101">
        <v>3141310</v>
      </c>
      <c r="D2463" s="101" t="s">
        <v>6076</v>
      </c>
      <c r="E2463" t="s">
        <v>6077</v>
      </c>
      <c r="F2463" t="s">
        <v>424</v>
      </c>
      <c r="G2463" t="s">
        <v>428</v>
      </c>
      <c r="H2463" s="104">
        <v>1109.2210526315789</v>
      </c>
    </row>
    <row r="2464" spans="1:8" ht="15" customHeight="1" x14ac:dyDescent="0.25">
      <c r="A2464" t="s">
        <v>10</v>
      </c>
      <c r="B2464" t="s">
        <v>5304</v>
      </c>
      <c r="C2464" s="101">
        <v>6277200</v>
      </c>
      <c r="D2464" s="101" t="s">
        <v>6078</v>
      </c>
      <c r="E2464" t="s">
        <v>6079</v>
      </c>
      <c r="F2464" t="s">
        <v>5307</v>
      </c>
      <c r="G2464" t="s">
        <v>6080</v>
      </c>
      <c r="H2464" s="104">
        <v>3360.0007017543862</v>
      </c>
    </row>
    <row r="2465" spans="1:8" ht="15" customHeight="1" x14ac:dyDescent="0.25">
      <c r="A2465" t="s">
        <v>8</v>
      </c>
      <c r="B2465" t="s">
        <v>865</v>
      </c>
      <c r="C2465" s="101">
        <v>6042034</v>
      </c>
      <c r="D2465" s="101" t="s">
        <v>6081</v>
      </c>
      <c r="E2465" t="s">
        <v>6082</v>
      </c>
      <c r="F2465" t="s">
        <v>907</v>
      </c>
      <c r="G2465" t="s">
        <v>908</v>
      </c>
      <c r="H2465" s="104">
        <v>5084.6038693571882</v>
      </c>
    </row>
    <row r="2466" spans="1:8" ht="15" customHeight="1" x14ac:dyDescent="0.25">
      <c r="A2466" t="s">
        <v>10</v>
      </c>
      <c r="B2466" t="s">
        <v>2058</v>
      </c>
      <c r="C2466" s="101">
        <v>6249256</v>
      </c>
      <c r="D2466" s="101" t="s">
        <v>6083</v>
      </c>
      <c r="E2466" t="s">
        <v>6084</v>
      </c>
      <c r="F2466" t="s">
        <v>1836</v>
      </c>
      <c r="G2466" t="s">
        <v>6085</v>
      </c>
      <c r="H2466" s="104">
        <v>2470.257463330458</v>
      </c>
    </row>
    <row r="2467" spans="1:8" ht="15" customHeight="1" x14ac:dyDescent="0.25">
      <c r="A2467" t="s">
        <v>11</v>
      </c>
      <c r="B2467" t="s">
        <v>5621</v>
      </c>
      <c r="C2467" s="101">
        <v>6116792</v>
      </c>
      <c r="D2467" s="101" t="s">
        <v>6086</v>
      </c>
      <c r="E2467" t="s">
        <v>6087</v>
      </c>
      <c r="F2467"/>
      <c r="G2467"/>
      <c r="H2467" s="104">
        <v>55501.319298245617</v>
      </c>
    </row>
    <row r="2468" spans="1:8" ht="15" customHeight="1" x14ac:dyDescent="0.25">
      <c r="A2468" t="s">
        <v>10</v>
      </c>
      <c r="B2468" t="s">
        <v>5220</v>
      </c>
      <c r="C2468" s="101">
        <v>6113020</v>
      </c>
      <c r="D2468" s="101" t="s">
        <v>6088</v>
      </c>
      <c r="E2468" t="s">
        <v>6089</v>
      </c>
      <c r="F2468" t="s">
        <v>6090</v>
      </c>
      <c r="G2468" t="s">
        <v>6091</v>
      </c>
      <c r="H2468" s="104">
        <v>130.10664819944597</v>
      </c>
    </row>
    <row r="2469" spans="1:8" ht="15" customHeight="1" x14ac:dyDescent="0.25">
      <c r="A2469" t="s">
        <v>8</v>
      </c>
      <c r="B2469" t="s">
        <v>865</v>
      </c>
      <c r="C2469" s="101">
        <v>7076207</v>
      </c>
      <c r="D2469" s="101" t="s">
        <v>6092</v>
      </c>
      <c r="E2469" t="s">
        <v>6093</v>
      </c>
      <c r="F2469" t="s">
        <v>4805</v>
      </c>
      <c r="G2469" t="s">
        <v>6094</v>
      </c>
      <c r="H2469" s="104">
        <v>7680.0350877192977</v>
      </c>
    </row>
    <row r="2470" spans="1:8" ht="15" customHeight="1" x14ac:dyDescent="0.25">
      <c r="A2470" t="s">
        <v>8</v>
      </c>
      <c r="B2470" t="s">
        <v>865</v>
      </c>
      <c r="C2470" s="101">
        <v>7138540</v>
      </c>
      <c r="D2470" s="101" t="s">
        <v>6095</v>
      </c>
      <c r="E2470" t="s">
        <v>5490</v>
      </c>
      <c r="F2470" t="s">
        <v>1982</v>
      </c>
      <c r="G2470" t="s">
        <v>5491</v>
      </c>
      <c r="H2470" s="104">
        <v>2632.7833101333858</v>
      </c>
    </row>
    <row r="2471" spans="1:8" ht="15" customHeight="1" x14ac:dyDescent="0.25">
      <c r="A2471" t="s">
        <v>12</v>
      </c>
      <c r="B2471" t="s">
        <v>4863</v>
      </c>
      <c r="C2471" s="101">
        <v>7368474</v>
      </c>
      <c r="D2471" s="101" t="s">
        <v>6096</v>
      </c>
      <c r="E2471" t="s">
        <v>6097</v>
      </c>
      <c r="F2471" t="s">
        <v>6098</v>
      </c>
      <c r="G2471" t="s">
        <v>6099</v>
      </c>
      <c r="H2471" s="104">
        <v>3001.7225053584193</v>
      </c>
    </row>
    <row r="2472" spans="1:8" ht="15" customHeight="1" x14ac:dyDescent="0.25">
      <c r="A2472" t="s">
        <v>8</v>
      </c>
      <c r="B2472" t="s">
        <v>5876</v>
      </c>
      <c r="C2472" s="101">
        <v>6080138</v>
      </c>
      <c r="D2472" s="101" t="s">
        <v>6100</v>
      </c>
      <c r="E2472" t="s">
        <v>5878</v>
      </c>
      <c r="F2472" t="s">
        <v>978</v>
      </c>
      <c r="G2472" t="s">
        <v>5879</v>
      </c>
      <c r="H2472" s="104">
        <v>628.12631578947378</v>
      </c>
    </row>
    <row r="2473" spans="1:8" ht="15" customHeight="1" x14ac:dyDescent="0.25">
      <c r="A2473" t="s">
        <v>6</v>
      </c>
      <c r="B2473" t="s">
        <v>5327</v>
      </c>
      <c r="C2473" s="101">
        <v>1183338</v>
      </c>
      <c r="D2473" s="101" t="s">
        <v>6101</v>
      </c>
      <c r="E2473" t="s">
        <v>6025</v>
      </c>
      <c r="F2473" t="s">
        <v>5330</v>
      </c>
      <c r="G2473" t="s">
        <v>6102</v>
      </c>
      <c r="H2473" s="104">
        <v>807.82439298245617</v>
      </c>
    </row>
    <row r="2474" spans="1:8" ht="15" customHeight="1" x14ac:dyDescent="0.25">
      <c r="A2474" t="s">
        <v>12</v>
      </c>
      <c r="B2474" t="s">
        <v>5224</v>
      </c>
      <c r="C2474" s="101">
        <v>7405817</v>
      </c>
      <c r="D2474" s="101" t="s">
        <v>6103</v>
      </c>
      <c r="E2474" t="s">
        <v>6104</v>
      </c>
      <c r="F2474" t="s">
        <v>5562</v>
      </c>
      <c r="G2474" t="s">
        <v>5563</v>
      </c>
      <c r="H2474" s="104">
        <v>5462.095992274265</v>
      </c>
    </row>
    <row r="2475" spans="1:8" ht="15" customHeight="1" x14ac:dyDescent="0.25">
      <c r="A2475" t="s">
        <v>11</v>
      </c>
      <c r="B2475" t="s">
        <v>6011</v>
      </c>
      <c r="C2475" s="101">
        <v>6109812</v>
      </c>
      <c r="D2475" s="101" t="s">
        <v>6105</v>
      </c>
      <c r="E2475" t="s">
        <v>6106</v>
      </c>
      <c r="F2475" t="s">
        <v>6107</v>
      </c>
      <c r="G2475" t="s">
        <v>6108</v>
      </c>
      <c r="H2475" s="104">
        <v>43098.937651821863</v>
      </c>
    </row>
    <row r="2476" spans="1:8" ht="15" customHeight="1" x14ac:dyDescent="0.25">
      <c r="A2476" t="s">
        <v>6</v>
      </c>
      <c r="B2476" t="s">
        <v>5327</v>
      </c>
      <c r="C2476" s="101">
        <v>1175769</v>
      </c>
      <c r="D2476" s="101" t="s">
        <v>6109</v>
      </c>
      <c r="E2476" t="s">
        <v>6110</v>
      </c>
      <c r="F2476" t="s">
        <v>5673</v>
      </c>
      <c r="G2476" t="s">
        <v>5674</v>
      </c>
      <c r="H2476" s="104">
        <v>232.8</v>
      </c>
    </row>
    <row r="2477" spans="1:8" ht="15" customHeight="1" x14ac:dyDescent="0.25">
      <c r="A2477" t="s">
        <v>7</v>
      </c>
      <c r="B2477" t="s">
        <v>5151</v>
      </c>
      <c r="C2477" s="101">
        <v>5093513</v>
      </c>
      <c r="D2477" s="101" t="s">
        <v>6111</v>
      </c>
      <c r="E2477" t="s">
        <v>6112</v>
      </c>
      <c r="F2477" t="s">
        <v>5218</v>
      </c>
      <c r="G2477" t="s">
        <v>5219</v>
      </c>
      <c r="H2477" s="104">
        <v>18508.674428338891</v>
      </c>
    </row>
    <row r="2478" spans="1:8" ht="15" customHeight="1" x14ac:dyDescent="0.25">
      <c r="A2478" t="s">
        <v>8</v>
      </c>
      <c r="B2478" t="s">
        <v>410</v>
      </c>
      <c r="C2478" s="101">
        <v>6406785</v>
      </c>
      <c r="D2478" s="101" t="s">
        <v>6113</v>
      </c>
      <c r="E2478" t="s">
        <v>5713</v>
      </c>
      <c r="F2478" t="s">
        <v>2670</v>
      </c>
      <c r="G2478" t="s">
        <v>6114</v>
      </c>
      <c r="H2478" s="104">
        <v>425.75010526315793</v>
      </c>
    </row>
    <row r="2479" spans="1:8" ht="15" customHeight="1" x14ac:dyDescent="0.25">
      <c r="A2479" t="s">
        <v>8</v>
      </c>
      <c r="B2479" t="s">
        <v>865</v>
      </c>
      <c r="C2479" s="101">
        <v>7083616</v>
      </c>
      <c r="D2479" s="101" t="s">
        <v>6115</v>
      </c>
      <c r="E2479" t="s">
        <v>6116</v>
      </c>
      <c r="F2479" t="s">
        <v>2578</v>
      </c>
      <c r="G2479" t="s">
        <v>5792</v>
      </c>
      <c r="H2479" s="104">
        <v>445.40513602847705</v>
      </c>
    </row>
    <row r="2480" spans="1:8" ht="15" customHeight="1" x14ac:dyDescent="0.25">
      <c r="A2480" t="s">
        <v>6</v>
      </c>
      <c r="B2480" t="s">
        <v>236</v>
      </c>
      <c r="C2480" s="101">
        <v>1476980</v>
      </c>
      <c r="D2480" s="101" t="s">
        <v>6117</v>
      </c>
      <c r="E2480" t="s">
        <v>6118</v>
      </c>
      <c r="F2480" t="s">
        <v>6119</v>
      </c>
      <c r="G2480" t="s">
        <v>6120</v>
      </c>
      <c r="H2480" s="104">
        <v>1122.3434355118566</v>
      </c>
    </row>
    <row r="2481" spans="1:8" ht="15" customHeight="1" x14ac:dyDescent="0.25">
      <c r="A2481" t="s">
        <v>8</v>
      </c>
      <c r="B2481" t="s">
        <v>410</v>
      </c>
      <c r="C2481" s="101">
        <v>6406726</v>
      </c>
      <c r="D2481" s="101" t="s">
        <v>6121</v>
      </c>
      <c r="E2481" t="s">
        <v>6122</v>
      </c>
      <c r="F2481" t="s">
        <v>2670</v>
      </c>
      <c r="G2481" t="s">
        <v>2682</v>
      </c>
      <c r="H2481" s="104">
        <v>396.40202105263154</v>
      </c>
    </row>
    <row r="2482" spans="1:8" ht="15" customHeight="1" x14ac:dyDescent="0.25">
      <c r="A2482" t="s">
        <v>7</v>
      </c>
      <c r="B2482" t="s">
        <v>603</v>
      </c>
      <c r="C2482" s="101">
        <v>5408905</v>
      </c>
      <c r="D2482" s="101" t="s">
        <v>6123</v>
      </c>
      <c r="E2482" t="s">
        <v>6124</v>
      </c>
      <c r="F2482" t="s">
        <v>424</v>
      </c>
      <c r="G2482" t="s">
        <v>6125</v>
      </c>
      <c r="H2482" s="104">
        <v>6508.9468107354487</v>
      </c>
    </row>
    <row r="2483" spans="1:8" ht="15" customHeight="1" x14ac:dyDescent="0.25">
      <c r="A2483" t="s">
        <v>7</v>
      </c>
      <c r="B2483" t="s">
        <v>603</v>
      </c>
      <c r="C2483" s="101">
        <v>5230365</v>
      </c>
      <c r="D2483" s="101" t="s">
        <v>6126</v>
      </c>
      <c r="E2483" t="s">
        <v>6127</v>
      </c>
      <c r="F2483" t="s">
        <v>6128</v>
      </c>
      <c r="G2483" t="s">
        <v>6129</v>
      </c>
      <c r="H2483" s="104">
        <v>411.82956754944689</v>
      </c>
    </row>
    <row r="2484" spans="1:8" ht="15" customHeight="1" x14ac:dyDescent="0.25">
      <c r="A2484" t="s">
        <v>8</v>
      </c>
      <c r="B2484" t="s">
        <v>865</v>
      </c>
      <c r="C2484" s="101">
        <v>7138404</v>
      </c>
      <c r="D2484" s="101" t="s">
        <v>6130</v>
      </c>
      <c r="E2484" t="s">
        <v>6131</v>
      </c>
      <c r="F2484" t="s">
        <v>4072</v>
      </c>
      <c r="G2484" t="s">
        <v>5924</v>
      </c>
      <c r="H2484" s="104">
        <v>4486.0394736842109</v>
      </c>
    </row>
    <row r="2485" spans="1:8" ht="15" customHeight="1" x14ac:dyDescent="0.25">
      <c r="A2485" t="s">
        <v>6</v>
      </c>
      <c r="B2485" t="s">
        <v>4461</v>
      </c>
      <c r="C2485" s="101">
        <v>2022872</v>
      </c>
      <c r="D2485" s="101" t="s">
        <v>6132</v>
      </c>
      <c r="E2485" t="s">
        <v>6133</v>
      </c>
      <c r="F2485" t="s">
        <v>5795</v>
      </c>
      <c r="G2485" t="s">
        <v>5856</v>
      </c>
      <c r="H2485" s="104">
        <v>302.53740524149879</v>
      </c>
    </row>
    <row r="2486" spans="1:8" ht="15" customHeight="1" x14ac:dyDescent="0.25">
      <c r="A2486" t="s">
        <v>6</v>
      </c>
      <c r="B2486" t="s">
        <v>4486</v>
      </c>
      <c r="C2486" s="101">
        <v>2205052</v>
      </c>
      <c r="D2486" s="101" t="s">
        <v>6134</v>
      </c>
      <c r="E2486" t="s">
        <v>6135</v>
      </c>
      <c r="F2486" t="s">
        <v>4495</v>
      </c>
      <c r="G2486" t="s">
        <v>6136</v>
      </c>
      <c r="H2486" s="104">
        <v>47.326315789473689</v>
      </c>
    </row>
    <row r="2487" spans="1:8" ht="15" customHeight="1" x14ac:dyDescent="0.25">
      <c r="A2487" t="s">
        <v>6</v>
      </c>
      <c r="B2487" t="s">
        <v>281</v>
      </c>
      <c r="C2487" s="101">
        <v>1483615</v>
      </c>
      <c r="D2487" s="101" t="s">
        <v>6137</v>
      </c>
      <c r="E2487" t="s">
        <v>6138</v>
      </c>
      <c r="F2487" t="s">
        <v>284</v>
      </c>
      <c r="G2487" t="s">
        <v>6139</v>
      </c>
      <c r="H2487" s="104">
        <v>171.07368421052632</v>
      </c>
    </row>
    <row r="2488" spans="1:8" ht="15" customHeight="1" x14ac:dyDescent="0.25">
      <c r="A2488" t="s">
        <v>6</v>
      </c>
      <c r="B2488" t="s">
        <v>4461</v>
      </c>
      <c r="C2488" s="101">
        <v>2029569</v>
      </c>
      <c r="D2488" s="101" t="s">
        <v>6140</v>
      </c>
      <c r="E2488" t="s">
        <v>6141</v>
      </c>
      <c r="F2488" t="s">
        <v>6142</v>
      </c>
      <c r="G2488" t="s">
        <v>6143</v>
      </c>
      <c r="H2488" s="104">
        <v>103.77882105263159</v>
      </c>
    </row>
    <row r="2489" spans="1:8" ht="15" customHeight="1" x14ac:dyDescent="0.25">
      <c r="A2489" t="s">
        <v>6</v>
      </c>
      <c r="B2489" t="s">
        <v>4461</v>
      </c>
      <c r="C2489" s="101">
        <v>2022772</v>
      </c>
      <c r="D2489" s="101" t="s">
        <v>6144</v>
      </c>
      <c r="E2489" t="s">
        <v>6145</v>
      </c>
      <c r="F2489" t="s">
        <v>5795</v>
      </c>
      <c r="G2489" t="s">
        <v>6146</v>
      </c>
      <c r="H2489" s="104">
        <v>328.13194727493692</v>
      </c>
    </row>
    <row r="2490" spans="1:8" ht="15" customHeight="1" x14ac:dyDescent="0.25">
      <c r="A2490" t="s">
        <v>6</v>
      </c>
      <c r="B2490" t="s">
        <v>4461</v>
      </c>
      <c r="C2490" s="101">
        <v>2086036</v>
      </c>
      <c r="D2490" s="101" t="s">
        <v>6147</v>
      </c>
      <c r="E2490" t="s">
        <v>6148</v>
      </c>
      <c r="F2490" t="s">
        <v>5795</v>
      </c>
      <c r="G2490" t="s">
        <v>5961</v>
      </c>
      <c r="H2490" s="104">
        <v>580.2767470515754</v>
      </c>
    </row>
    <row r="2491" spans="1:8" ht="15" customHeight="1" x14ac:dyDescent="0.25">
      <c r="A2491" t="s">
        <v>7</v>
      </c>
      <c r="B2491" t="s">
        <v>5151</v>
      </c>
      <c r="C2491" s="101">
        <v>5099720</v>
      </c>
      <c r="D2491" s="101" t="s">
        <v>6149</v>
      </c>
      <c r="E2491" t="s">
        <v>6150</v>
      </c>
      <c r="F2491"/>
      <c r="G2491"/>
      <c r="H2491" s="104">
        <v>1989.7607017543862</v>
      </c>
    </row>
    <row r="2492" spans="1:8" ht="15" customHeight="1" x14ac:dyDescent="0.25">
      <c r="A2492" t="s">
        <v>6</v>
      </c>
      <c r="B2492" t="s">
        <v>281</v>
      </c>
      <c r="C2492" s="101">
        <v>1483643</v>
      </c>
      <c r="D2492" s="101" t="s">
        <v>6151</v>
      </c>
      <c r="E2492" t="s">
        <v>5807</v>
      </c>
      <c r="F2492" t="s">
        <v>284</v>
      </c>
      <c r="G2492" t="s">
        <v>5780</v>
      </c>
      <c r="H2492" s="104">
        <v>182.67588291276135</v>
      </c>
    </row>
    <row r="2493" spans="1:8" ht="15" customHeight="1" x14ac:dyDescent="0.25">
      <c r="A2493" t="s">
        <v>8</v>
      </c>
      <c r="B2493" t="s">
        <v>410</v>
      </c>
      <c r="C2493" s="101">
        <v>6006904</v>
      </c>
      <c r="D2493" s="101" t="s">
        <v>6152</v>
      </c>
      <c r="E2493" t="s">
        <v>6153</v>
      </c>
      <c r="F2493" t="s">
        <v>6154</v>
      </c>
      <c r="G2493" t="s">
        <v>6155</v>
      </c>
      <c r="H2493" s="104">
        <v>1869.7461630107223</v>
      </c>
    </row>
    <row r="2494" spans="1:8" ht="15" customHeight="1" x14ac:dyDescent="0.25">
      <c r="A2494" t="s">
        <v>8</v>
      </c>
      <c r="B2494" t="s">
        <v>865</v>
      </c>
      <c r="C2494" s="101">
        <v>6049280</v>
      </c>
      <c r="D2494" s="101" t="s">
        <v>6156</v>
      </c>
      <c r="E2494" t="s">
        <v>6157</v>
      </c>
      <c r="F2494" t="s">
        <v>6158</v>
      </c>
      <c r="G2494" t="s">
        <v>6159</v>
      </c>
      <c r="H2494" s="104">
        <v>80.047104358835242</v>
      </c>
    </row>
    <row r="2495" spans="1:8" ht="15" customHeight="1" x14ac:dyDescent="0.25">
      <c r="A2495" t="s">
        <v>6</v>
      </c>
      <c r="B2495" t="s">
        <v>4461</v>
      </c>
      <c r="C2495" s="101">
        <v>2029677</v>
      </c>
      <c r="D2495" s="101" t="s">
        <v>6160</v>
      </c>
      <c r="E2495" t="s">
        <v>6161</v>
      </c>
      <c r="F2495" t="s">
        <v>6142</v>
      </c>
      <c r="G2495" t="s">
        <v>6162</v>
      </c>
      <c r="H2495" s="104">
        <v>81.308446726572527</v>
      </c>
    </row>
    <row r="2496" spans="1:8" ht="15" customHeight="1" x14ac:dyDescent="0.25">
      <c r="A2496" t="s">
        <v>7</v>
      </c>
      <c r="B2496" t="s">
        <v>603</v>
      </c>
      <c r="C2496" s="101">
        <v>5402859</v>
      </c>
      <c r="D2496" s="101" t="s">
        <v>6163</v>
      </c>
      <c r="E2496" t="s">
        <v>697</v>
      </c>
      <c r="F2496" t="s">
        <v>697</v>
      </c>
      <c r="G2496" t="s">
        <v>6164</v>
      </c>
      <c r="H2496" s="104">
        <v>3130.2125124131085</v>
      </c>
    </row>
    <row r="2497" spans="1:8" ht="15" customHeight="1" x14ac:dyDescent="0.25">
      <c r="A2497" t="s">
        <v>12</v>
      </c>
      <c r="B2497" t="s">
        <v>4868</v>
      </c>
      <c r="C2497" s="101">
        <v>7400976</v>
      </c>
      <c r="D2497" s="101" t="s">
        <v>6165</v>
      </c>
      <c r="E2497" t="s">
        <v>6166</v>
      </c>
      <c r="F2497" t="s">
        <v>6167</v>
      </c>
      <c r="G2497" t="s">
        <v>6168</v>
      </c>
      <c r="H2497" s="104">
        <v>1121.7207774917904</v>
      </c>
    </row>
    <row r="2498" spans="1:8" ht="15" customHeight="1" x14ac:dyDescent="0.25">
      <c r="A2498" t="s">
        <v>6</v>
      </c>
      <c r="B2498" t="s">
        <v>4486</v>
      </c>
      <c r="C2498" s="101">
        <v>2222078</v>
      </c>
      <c r="D2498" s="101" t="s">
        <v>6169</v>
      </c>
      <c r="E2498" t="s">
        <v>6170</v>
      </c>
      <c r="F2498" t="s">
        <v>192</v>
      </c>
      <c r="G2498" t="s">
        <v>6171</v>
      </c>
      <c r="H2498" s="104">
        <v>5.3379955511712023</v>
      </c>
    </row>
    <row r="2499" spans="1:8" ht="15" customHeight="1" x14ac:dyDescent="0.25">
      <c r="A2499" t="s">
        <v>8</v>
      </c>
      <c r="B2499" t="s">
        <v>410</v>
      </c>
      <c r="C2499" s="101">
        <v>6420608</v>
      </c>
      <c r="D2499" s="101" t="s">
        <v>6172</v>
      </c>
      <c r="E2499" t="s">
        <v>6173</v>
      </c>
      <c r="F2499" t="s">
        <v>2766</v>
      </c>
      <c r="G2499" t="s">
        <v>5921</v>
      </c>
      <c r="H2499" s="104">
        <v>728.7922027290449</v>
      </c>
    </row>
    <row r="2500" spans="1:8" ht="15" customHeight="1" x14ac:dyDescent="0.25">
      <c r="A2500" t="s">
        <v>12</v>
      </c>
      <c r="B2500" t="s">
        <v>5224</v>
      </c>
      <c r="C2500" s="101">
        <v>7410540</v>
      </c>
      <c r="D2500" s="101" t="s">
        <v>6174</v>
      </c>
      <c r="E2500" t="s">
        <v>6175</v>
      </c>
      <c r="F2500" t="s">
        <v>6176</v>
      </c>
      <c r="G2500" t="s">
        <v>6177</v>
      </c>
      <c r="H2500" s="104">
        <v>3290.8509695290859</v>
      </c>
    </row>
    <row r="2501" spans="1:8" ht="15" customHeight="1" x14ac:dyDescent="0.25">
      <c r="A2501" t="s">
        <v>11</v>
      </c>
      <c r="B2501" t="s">
        <v>5294</v>
      </c>
      <c r="C2501" s="101">
        <v>6108458</v>
      </c>
      <c r="D2501" s="101" t="s">
        <v>6178</v>
      </c>
      <c r="E2501" t="s">
        <v>6179</v>
      </c>
      <c r="F2501"/>
      <c r="G2501"/>
      <c r="H2501" s="104">
        <v>4177.5200000000004</v>
      </c>
    </row>
    <row r="2502" spans="1:8" ht="15" customHeight="1" x14ac:dyDescent="0.25">
      <c r="A2502" t="s">
        <v>6</v>
      </c>
      <c r="B2502" t="s">
        <v>189</v>
      </c>
      <c r="C2502" s="101">
        <v>1018717</v>
      </c>
      <c r="D2502" s="101" t="s">
        <v>6180</v>
      </c>
      <c r="E2502" t="s">
        <v>6181</v>
      </c>
      <c r="F2502" t="s">
        <v>192</v>
      </c>
      <c r="G2502" t="s">
        <v>6182</v>
      </c>
      <c r="H2502" s="104">
        <v>233.55744561403509</v>
      </c>
    </row>
    <row r="2503" spans="1:8" ht="15" customHeight="1" x14ac:dyDescent="0.25">
      <c r="A2503" t="s">
        <v>8</v>
      </c>
      <c r="B2503" t="s">
        <v>796</v>
      </c>
      <c r="C2503" s="101">
        <v>6213863</v>
      </c>
      <c r="D2503" s="101" t="s">
        <v>6183</v>
      </c>
      <c r="E2503" t="s">
        <v>6184</v>
      </c>
      <c r="F2503" t="s">
        <v>1711</v>
      </c>
      <c r="G2503" t="s">
        <v>6185</v>
      </c>
      <c r="H2503" s="104">
        <v>24299.707450444297</v>
      </c>
    </row>
    <row r="2504" spans="1:8" ht="15" customHeight="1" x14ac:dyDescent="0.25">
      <c r="A2504" t="s">
        <v>10</v>
      </c>
      <c r="B2504" t="s">
        <v>5722</v>
      </c>
      <c r="C2504" s="101">
        <v>6289098</v>
      </c>
      <c r="D2504" s="101" t="s">
        <v>6186</v>
      </c>
      <c r="E2504" t="s">
        <v>6187</v>
      </c>
      <c r="F2504" t="s">
        <v>5725</v>
      </c>
      <c r="G2504" t="s">
        <v>6188</v>
      </c>
      <c r="H2504" s="104">
        <v>17205.894736842107</v>
      </c>
    </row>
    <row r="2505" spans="1:8" ht="15" customHeight="1" x14ac:dyDescent="0.25">
      <c r="A2505" t="s">
        <v>7</v>
      </c>
      <c r="B2505" t="s">
        <v>603</v>
      </c>
      <c r="C2505" s="101">
        <v>5202590</v>
      </c>
      <c r="D2505" s="101" t="s">
        <v>6189</v>
      </c>
      <c r="E2505" t="s">
        <v>6190</v>
      </c>
      <c r="F2505" t="s">
        <v>606</v>
      </c>
      <c r="G2505" t="s">
        <v>6191</v>
      </c>
      <c r="H2505" s="104">
        <v>468.38177533385704</v>
      </c>
    </row>
    <row r="2506" spans="1:8" ht="15" customHeight="1" x14ac:dyDescent="0.25">
      <c r="A2506" t="s">
        <v>8</v>
      </c>
      <c r="B2506" t="s">
        <v>865</v>
      </c>
      <c r="C2506" s="101">
        <v>7083626</v>
      </c>
      <c r="D2506" s="101" t="s">
        <v>6192</v>
      </c>
      <c r="E2506" t="s">
        <v>6193</v>
      </c>
      <c r="F2506" t="s">
        <v>2578</v>
      </c>
      <c r="G2506" t="s">
        <v>5792</v>
      </c>
      <c r="H2506" s="104">
        <v>394.68559038044549</v>
      </c>
    </row>
    <row r="2507" spans="1:8" ht="15" customHeight="1" x14ac:dyDescent="0.25">
      <c r="A2507" t="s">
        <v>10</v>
      </c>
      <c r="B2507" t="s">
        <v>5220</v>
      </c>
      <c r="C2507" s="101">
        <v>6113420</v>
      </c>
      <c r="D2507" s="101" t="s">
        <v>6194</v>
      </c>
      <c r="E2507" t="s">
        <v>6195</v>
      </c>
      <c r="F2507" t="s">
        <v>2110</v>
      </c>
      <c r="G2507" t="s">
        <v>6196</v>
      </c>
      <c r="H2507" s="104">
        <v>824.43107769423568</v>
      </c>
    </row>
    <row r="2508" spans="1:8" ht="15" customHeight="1" x14ac:dyDescent="0.25">
      <c r="A2508" t="s">
        <v>10</v>
      </c>
      <c r="B2508" t="s">
        <v>5220</v>
      </c>
      <c r="C2508" s="101">
        <v>6113460</v>
      </c>
      <c r="D2508" s="101" t="s">
        <v>6197</v>
      </c>
      <c r="E2508" t="s">
        <v>6198</v>
      </c>
      <c r="F2508" t="s">
        <v>2104</v>
      </c>
      <c r="G2508" t="s">
        <v>6199</v>
      </c>
      <c r="H2508" s="104">
        <v>1755.5107368421054</v>
      </c>
    </row>
    <row r="2509" spans="1:8" ht="15" customHeight="1" x14ac:dyDescent="0.25">
      <c r="A2509" t="s">
        <v>8</v>
      </c>
      <c r="B2509" t="s">
        <v>865</v>
      </c>
      <c r="C2509" s="101">
        <v>7079303</v>
      </c>
      <c r="D2509" s="101" t="s">
        <v>6200</v>
      </c>
      <c r="E2509" t="s">
        <v>6201</v>
      </c>
      <c r="F2509" t="s">
        <v>5361</v>
      </c>
      <c r="G2509" t="s">
        <v>5375</v>
      </c>
      <c r="H2509" s="104">
        <v>10027.352099349499</v>
      </c>
    </row>
    <row r="2510" spans="1:8" ht="15" customHeight="1" x14ac:dyDescent="0.25">
      <c r="A2510" t="s">
        <v>8</v>
      </c>
      <c r="B2510" t="s">
        <v>410</v>
      </c>
      <c r="C2510" s="101">
        <v>6406138</v>
      </c>
      <c r="D2510" s="101" t="s">
        <v>6202</v>
      </c>
      <c r="E2510" t="s">
        <v>6203</v>
      </c>
      <c r="F2510" t="s">
        <v>2670</v>
      </c>
      <c r="G2510" t="s">
        <v>6204</v>
      </c>
      <c r="H2510" s="104">
        <v>30.860908528004508</v>
      </c>
    </row>
    <row r="2511" spans="1:8" ht="15" customHeight="1" x14ac:dyDescent="0.25">
      <c r="A2511" t="s">
        <v>6</v>
      </c>
      <c r="B2511" t="s">
        <v>5327</v>
      </c>
      <c r="C2511" s="101">
        <v>1175467</v>
      </c>
      <c r="D2511" s="101" t="s">
        <v>6205</v>
      </c>
      <c r="E2511" t="s">
        <v>6206</v>
      </c>
      <c r="F2511" t="s">
        <v>5673</v>
      </c>
      <c r="G2511" t="s">
        <v>5674</v>
      </c>
      <c r="H2511" s="104">
        <v>130.06315789473686</v>
      </c>
    </row>
    <row r="2512" spans="1:8" ht="15" customHeight="1" x14ac:dyDescent="0.25">
      <c r="A2512" t="s">
        <v>12</v>
      </c>
      <c r="B2512" t="s">
        <v>4890</v>
      </c>
      <c r="C2512" s="101">
        <v>7407840</v>
      </c>
      <c r="D2512" s="101" t="s">
        <v>6207</v>
      </c>
      <c r="E2512" t="s">
        <v>6208</v>
      </c>
      <c r="F2512" t="s">
        <v>5948</v>
      </c>
      <c r="G2512" t="s">
        <v>6209</v>
      </c>
      <c r="H2512" s="104">
        <v>2944.7339382940108</v>
      </c>
    </row>
    <row r="2513" spans="1:8" ht="15" customHeight="1" x14ac:dyDescent="0.25">
      <c r="A2513" t="s">
        <v>10</v>
      </c>
      <c r="B2513" t="s">
        <v>5220</v>
      </c>
      <c r="C2513" s="101">
        <v>6113440</v>
      </c>
      <c r="D2513" s="101" t="s">
        <v>6210</v>
      </c>
      <c r="E2513" t="s">
        <v>6211</v>
      </c>
      <c r="F2513" t="s">
        <v>2117</v>
      </c>
      <c r="G2513" t="s">
        <v>6212</v>
      </c>
      <c r="H2513" s="104">
        <v>833.05339712918669</v>
      </c>
    </row>
    <row r="2514" spans="1:8" ht="15" customHeight="1" x14ac:dyDescent="0.25">
      <c r="A2514" t="s">
        <v>8</v>
      </c>
      <c r="B2514" t="s">
        <v>865</v>
      </c>
      <c r="C2514" s="101">
        <v>6069122</v>
      </c>
      <c r="D2514" s="101" t="s">
        <v>6213</v>
      </c>
      <c r="E2514" t="s">
        <v>6214</v>
      </c>
      <c r="F2514" t="s">
        <v>1434</v>
      </c>
      <c r="G2514" t="s">
        <v>6215</v>
      </c>
      <c r="H2514" s="104">
        <v>2123.7515789473682</v>
      </c>
    </row>
    <row r="2515" spans="1:8" ht="15" customHeight="1" x14ac:dyDescent="0.25">
      <c r="A2515" t="s">
        <v>11</v>
      </c>
      <c r="B2515" t="s">
        <v>6011</v>
      </c>
      <c r="C2515" s="101">
        <v>6109800</v>
      </c>
      <c r="D2515" s="101" t="s">
        <v>6216</v>
      </c>
      <c r="E2515" t="s">
        <v>6217</v>
      </c>
      <c r="F2515" t="s">
        <v>6107</v>
      </c>
      <c r="G2515" t="s">
        <v>6218</v>
      </c>
      <c r="H2515" s="104">
        <v>5288.8041512231293</v>
      </c>
    </row>
    <row r="2516" spans="1:8" ht="15" customHeight="1" x14ac:dyDescent="0.25">
      <c r="A2516" t="s">
        <v>8</v>
      </c>
      <c r="B2516" t="s">
        <v>865</v>
      </c>
      <c r="C2516" s="101">
        <v>6060803</v>
      </c>
      <c r="D2516" s="101" t="s">
        <v>6219</v>
      </c>
      <c r="E2516" t="s">
        <v>6220</v>
      </c>
      <c r="F2516" t="s">
        <v>5293</v>
      </c>
      <c r="G2516" t="s">
        <v>1217</v>
      </c>
      <c r="H2516" s="104">
        <v>22464.453801169588</v>
      </c>
    </row>
    <row r="2517" spans="1:8" ht="15" customHeight="1" x14ac:dyDescent="0.25">
      <c r="A2517" t="s">
        <v>11</v>
      </c>
      <c r="B2517" t="s">
        <v>4654</v>
      </c>
      <c r="C2517" s="101">
        <v>6105300</v>
      </c>
      <c r="D2517" s="101" t="s">
        <v>6221</v>
      </c>
      <c r="E2517" t="s">
        <v>6222</v>
      </c>
      <c r="F2517" t="s">
        <v>6223</v>
      </c>
      <c r="G2517" t="s">
        <v>6224</v>
      </c>
      <c r="H2517" s="104">
        <v>5167.8215636177829</v>
      </c>
    </row>
    <row r="2518" spans="1:8" ht="15" customHeight="1" x14ac:dyDescent="0.25">
      <c r="A2518" t="s">
        <v>6</v>
      </c>
      <c r="B2518" t="s">
        <v>5327</v>
      </c>
      <c r="C2518" s="101">
        <v>1156276</v>
      </c>
      <c r="D2518" s="101" t="s">
        <v>6225</v>
      </c>
      <c r="E2518" t="s">
        <v>6226</v>
      </c>
      <c r="F2518" t="s">
        <v>5330</v>
      </c>
      <c r="G2518" t="s">
        <v>6227</v>
      </c>
      <c r="H2518" s="104">
        <v>237.51572732569431</v>
      </c>
    </row>
    <row r="2519" spans="1:8" ht="15" customHeight="1" x14ac:dyDescent="0.25">
      <c r="A2519" t="s">
        <v>6</v>
      </c>
      <c r="B2519" t="s">
        <v>4461</v>
      </c>
      <c r="C2519" s="101">
        <v>2086024</v>
      </c>
      <c r="D2519" s="101" t="s">
        <v>6228</v>
      </c>
      <c r="E2519" t="s">
        <v>6229</v>
      </c>
      <c r="F2519" t="s">
        <v>5795</v>
      </c>
      <c r="G2519" t="s">
        <v>5961</v>
      </c>
      <c r="H2519" s="104">
        <v>339.95076062248648</v>
      </c>
    </row>
    <row r="2520" spans="1:8" ht="15" customHeight="1" x14ac:dyDescent="0.25">
      <c r="A2520" t="s">
        <v>12</v>
      </c>
      <c r="B2520" t="s">
        <v>4868</v>
      </c>
      <c r="C2520" s="101">
        <v>7410060</v>
      </c>
      <c r="D2520" s="101" t="s">
        <v>6230</v>
      </c>
      <c r="E2520" t="s">
        <v>6231</v>
      </c>
      <c r="F2520" t="s">
        <v>5391</v>
      </c>
      <c r="G2520" t="s">
        <v>6232</v>
      </c>
      <c r="H2520" s="104">
        <v>26122.526315789473</v>
      </c>
    </row>
    <row r="2521" spans="1:8" ht="15" customHeight="1" x14ac:dyDescent="0.25">
      <c r="A2521" t="s">
        <v>11</v>
      </c>
      <c r="B2521" t="s">
        <v>4649</v>
      </c>
      <c r="C2521" s="101">
        <v>6117349</v>
      </c>
      <c r="D2521" s="101" t="s">
        <v>6233</v>
      </c>
      <c r="E2521" t="s">
        <v>6234</v>
      </c>
      <c r="F2521" t="s">
        <v>6235</v>
      </c>
      <c r="G2521" t="s">
        <v>6236</v>
      </c>
      <c r="H2521" s="104">
        <v>1666.5686830409356</v>
      </c>
    </row>
    <row r="2522" spans="1:8" ht="15" customHeight="1" x14ac:dyDescent="0.25">
      <c r="A2522" t="s">
        <v>8</v>
      </c>
      <c r="B2522" t="s">
        <v>796</v>
      </c>
      <c r="C2522" s="101">
        <v>6225066</v>
      </c>
      <c r="D2522" s="101" t="s">
        <v>6237</v>
      </c>
      <c r="E2522" t="s">
        <v>6238</v>
      </c>
      <c r="F2522" t="s">
        <v>890</v>
      </c>
      <c r="G2522" t="s">
        <v>5407</v>
      </c>
      <c r="H2522" s="104">
        <v>11736.719028340081</v>
      </c>
    </row>
    <row r="2523" spans="1:8" ht="15" customHeight="1" x14ac:dyDescent="0.25">
      <c r="A2523" t="s">
        <v>12</v>
      </c>
      <c r="B2523" t="s">
        <v>4885</v>
      </c>
      <c r="C2523" s="101">
        <v>7405436</v>
      </c>
      <c r="D2523" s="101" t="s">
        <v>6239</v>
      </c>
      <c r="E2523" t="s">
        <v>6240</v>
      </c>
      <c r="F2523" t="s">
        <v>4866</v>
      </c>
      <c r="G2523" t="s">
        <v>6241</v>
      </c>
      <c r="H2523" s="104">
        <v>3233.2113732607377</v>
      </c>
    </row>
    <row r="2524" spans="1:8" ht="15" customHeight="1" x14ac:dyDescent="0.25">
      <c r="A2524" t="s">
        <v>11</v>
      </c>
      <c r="B2524" t="s">
        <v>5294</v>
      </c>
      <c r="C2524" s="101">
        <v>6108455</v>
      </c>
      <c r="D2524" s="101" t="s">
        <v>6242</v>
      </c>
      <c r="E2524" t="s">
        <v>6243</v>
      </c>
      <c r="F2524"/>
      <c r="G2524"/>
      <c r="H2524" s="104">
        <v>2949.8947368421054</v>
      </c>
    </row>
    <row r="2525" spans="1:8" ht="15" customHeight="1" x14ac:dyDescent="0.25">
      <c r="A2525" t="s">
        <v>6</v>
      </c>
      <c r="B2525" t="s">
        <v>4461</v>
      </c>
      <c r="C2525" s="101">
        <v>2086018</v>
      </c>
      <c r="D2525" s="101" t="s">
        <v>6244</v>
      </c>
      <c r="E2525" t="s">
        <v>6245</v>
      </c>
      <c r="F2525" t="s">
        <v>5795</v>
      </c>
      <c r="G2525" t="s">
        <v>5961</v>
      </c>
      <c r="H2525" s="104">
        <v>303.23887719298244</v>
      </c>
    </row>
    <row r="2526" spans="1:8" ht="15" customHeight="1" x14ac:dyDescent="0.25">
      <c r="A2526" t="s">
        <v>6</v>
      </c>
      <c r="B2526" t="s">
        <v>4461</v>
      </c>
      <c r="C2526" s="101">
        <v>2024772</v>
      </c>
      <c r="D2526" s="101" t="s">
        <v>6246</v>
      </c>
      <c r="E2526" t="s">
        <v>6247</v>
      </c>
      <c r="F2526" t="s">
        <v>5795</v>
      </c>
      <c r="G2526" t="s">
        <v>5796</v>
      </c>
      <c r="H2526" s="104">
        <v>160.4802105263158</v>
      </c>
    </row>
    <row r="2527" spans="1:8" ht="15" customHeight="1" x14ac:dyDescent="0.25">
      <c r="A2527" t="s">
        <v>6</v>
      </c>
      <c r="B2527" t="s">
        <v>398</v>
      </c>
      <c r="C2527" s="101">
        <v>3403155</v>
      </c>
      <c r="D2527" s="101" t="s">
        <v>6248</v>
      </c>
      <c r="E2527" t="s">
        <v>5825</v>
      </c>
      <c r="F2527" t="s">
        <v>4507</v>
      </c>
      <c r="G2527" t="s">
        <v>6249</v>
      </c>
      <c r="H2527" s="104">
        <v>25.472264689104396</v>
      </c>
    </row>
    <row r="2528" spans="1:8" ht="15" customHeight="1" x14ac:dyDescent="0.25">
      <c r="A2528" t="s">
        <v>6</v>
      </c>
      <c r="B2528" t="s">
        <v>200</v>
      </c>
      <c r="C2528" s="101">
        <v>1148376</v>
      </c>
      <c r="D2528" s="101" t="s">
        <v>6250</v>
      </c>
      <c r="E2528" t="s">
        <v>6251</v>
      </c>
      <c r="F2528" t="s">
        <v>5558</v>
      </c>
      <c r="G2528" t="s">
        <v>5650</v>
      </c>
      <c r="H2528" s="104">
        <v>94.709045756774685</v>
      </c>
    </row>
    <row r="2529" spans="1:8" ht="15" customHeight="1" x14ac:dyDescent="0.25">
      <c r="A2529" t="s">
        <v>8</v>
      </c>
      <c r="B2529" t="s">
        <v>5876</v>
      </c>
      <c r="C2529" s="101">
        <v>6356397</v>
      </c>
      <c r="D2529" s="101" t="s">
        <v>6252</v>
      </c>
      <c r="E2529" t="s">
        <v>6253</v>
      </c>
      <c r="F2529" t="s">
        <v>6254</v>
      </c>
      <c r="G2529" t="s">
        <v>6255</v>
      </c>
      <c r="H2529" s="104">
        <v>8770.6260725751545</v>
      </c>
    </row>
    <row r="2530" spans="1:8" ht="15" customHeight="1" x14ac:dyDescent="0.25">
      <c r="A2530" t="s">
        <v>6</v>
      </c>
      <c r="B2530" t="s">
        <v>292</v>
      </c>
      <c r="C2530" s="101">
        <v>2007716</v>
      </c>
      <c r="D2530" s="101" t="s">
        <v>6256</v>
      </c>
      <c r="E2530" t="s">
        <v>6257</v>
      </c>
      <c r="F2530" t="s">
        <v>295</v>
      </c>
      <c r="G2530" t="s">
        <v>6258</v>
      </c>
      <c r="H2530" s="104">
        <v>4174.5422867513607</v>
      </c>
    </row>
    <row r="2531" spans="1:8" ht="15" customHeight="1" x14ac:dyDescent="0.25">
      <c r="A2531" t="s">
        <v>11</v>
      </c>
      <c r="B2531" t="s">
        <v>5621</v>
      </c>
      <c r="C2531" s="101">
        <v>6116802</v>
      </c>
      <c r="D2531" s="101" t="s">
        <v>6259</v>
      </c>
      <c r="E2531" t="s">
        <v>6260</v>
      </c>
      <c r="F2531" t="s">
        <v>5624</v>
      </c>
      <c r="G2531" t="s">
        <v>6261</v>
      </c>
      <c r="H2531" s="104">
        <v>52677.85263157895</v>
      </c>
    </row>
    <row r="2532" spans="1:8" ht="15" customHeight="1" x14ac:dyDescent="0.25">
      <c r="A2532" t="s">
        <v>7</v>
      </c>
      <c r="B2532" t="s">
        <v>603</v>
      </c>
      <c r="C2532" s="101">
        <v>5215854</v>
      </c>
      <c r="D2532" s="101" t="s">
        <v>6262</v>
      </c>
      <c r="E2532" t="s">
        <v>6263</v>
      </c>
      <c r="F2532" t="s">
        <v>606</v>
      </c>
      <c r="G2532" t="s">
        <v>6264</v>
      </c>
      <c r="H2532" s="104">
        <v>1596.7157894736845</v>
      </c>
    </row>
    <row r="2533" spans="1:8" ht="15" customHeight="1" x14ac:dyDescent="0.25">
      <c r="A2533" t="s">
        <v>12</v>
      </c>
      <c r="B2533" t="s">
        <v>4868</v>
      </c>
      <c r="C2533" s="101">
        <v>7400966</v>
      </c>
      <c r="D2533" s="101" t="s">
        <v>6265</v>
      </c>
      <c r="E2533" t="s">
        <v>6266</v>
      </c>
      <c r="F2533" t="s">
        <v>6167</v>
      </c>
      <c r="G2533" t="s">
        <v>6168</v>
      </c>
      <c r="H2533" s="104">
        <v>495.96612154538315</v>
      </c>
    </row>
    <row r="2534" spans="1:8" ht="15" customHeight="1" x14ac:dyDescent="0.25">
      <c r="A2534" t="s">
        <v>8</v>
      </c>
      <c r="B2534" t="s">
        <v>410</v>
      </c>
      <c r="C2534" s="101">
        <v>6407521</v>
      </c>
      <c r="D2534" s="101" t="s">
        <v>6267</v>
      </c>
      <c r="E2534" t="s">
        <v>6268</v>
      </c>
      <c r="F2534" t="s">
        <v>2670</v>
      </c>
      <c r="G2534" t="s">
        <v>6269</v>
      </c>
      <c r="H2534" s="104">
        <v>79.645884467265716</v>
      </c>
    </row>
    <row r="2535" spans="1:8" ht="15" customHeight="1" x14ac:dyDescent="0.25">
      <c r="A2535" t="s">
        <v>8</v>
      </c>
      <c r="B2535" t="s">
        <v>5244</v>
      </c>
      <c r="C2535" s="101">
        <v>6047417</v>
      </c>
      <c r="D2535" s="101" t="s">
        <v>6270</v>
      </c>
      <c r="E2535" t="s">
        <v>6271</v>
      </c>
      <c r="F2535" t="s">
        <v>5247</v>
      </c>
      <c r="G2535" t="s">
        <v>5248</v>
      </c>
      <c r="H2535" s="104">
        <v>335.91578947368424</v>
      </c>
    </row>
    <row r="2536" spans="1:8" ht="15" customHeight="1" x14ac:dyDescent="0.25">
      <c r="A2536" t="s">
        <v>11</v>
      </c>
      <c r="B2536" t="s">
        <v>4649</v>
      </c>
      <c r="C2536" s="101">
        <v>6119214</v>
      </c>
      <c r="D2536" s="101" t="s">
        <v>6272</v>
      </c>
      <c r="E2536" t="s">
        <v>6273</v>
      </c>
      <c r="F2536" t="s">
        <v>6274</v>
      </c>
      <c r="G2536" t="s">
        <v>6275</v>
      </c>
      <c r="H2536" s="104">
        <v>482.97118248281379</v>
      </c>
    </row>
    <row r="2537" spans="1:8" ht="15" customHeight="1" x14ac:dyDescent="0.25">
      <c r="A2537" t="s">
        <v>7</v>
      </c>
      <c r="B2537" t="s">
        <v>603</v>
      </c>
      <c r="C2537" s="101">
        <v>5408458</v>
      </c>
      <c r="D2537" s="101" t="s">
        <v>6276</v>
      </c>
      <c r="E2537" t="s">
        <v>6277</v>
      </c>
      <c r="F2537" t="s">
        <v>6277</v>
      </c>
      <c r="G2537" t="s">
        <v>6278</v>
      </c>
      <c r="H2537" s="104">
        <v>917.63958282803787</v>
      </c>
    </row>
    <row r="2538" spans="1:8" ht="15" customHeight="1" x14ac:dyDescent="0.25">
      <c r="A2538" t="s">
        <v>8</v>
      </c>
      <c r="B2538" t="s">
        <v>410</v>
      </c>
      <c r="C2538" s="101">
        <v>6392032</v>
      </c>
      <c r="D2538" s="101" t="s">
        <v>6279</v>
      </c>
      <c r="E2538" t="s">
        <v>5958</v>
      </c>
      <c r="F2538" t="s">
        <v>2766</v>
      </c>
      <c r="G2538" t="s">
        <v>2845</v>
      </c>
      <c r="H2538" s="104">
        <v>4202.3469107551491</v>
      </c>
    </row>
    <row r="2539" spans="1:8" ht="15" customHeight="1" x14ac:dyDescent="0.25">
      <c r="A2539" t="s">
        <v>6</v>
      </c>
      <c r="B2539" t="s">
        <v>4461</v>
      </c>
      <c r="C2539" s="101">
        <v>2011530</v>
      </c>
      <c r="D2539" s="101" t="s">
        <v>6280</v>
      </c>
      <c r="E2539" t="s">
        <v>6281</v>
      </c>
      <c r="F2539" t="s">
        <v>6282</v>
      </c>
      <c r="G2539" t="s">
        <v>6283</v>
      </c>
      <c r="H2539" s="104">
        <v>39.299869874581248</v>
      </c>
    </row>
    <row r="2540" spans="1:8" ht="15" customHeight="1" x14ac:dyDescent="0.25">
      <c r="A2540" t="s">
        <v>10</v>
      </c>
      <c r="B2540" t="s">
        <v>5220</v>
      </c>
      <c r="C2540" s="101">
        <v>6274570</v>
      </c>
      <c r="D2540" s="101" t="s">
        <v>6284</v>
      </c>
      <c r="E2540" t="s">
        <v>6285</v>
      </c>
      <c r="F2540" t="s">
        <v>2127</v>
      </c>
      <c r="G2540" t="s">
        <v>6286</v>
      </c>
      <c r="H2540" s="104">
        <v>222.07192982456141</v>
      </c>
    </row>
    <row r="2541" spans="1:8" ht="15" customHeight="1" x14ac:dyDescent="0.25">
      <c r="A2541" t="s">
        <v>8</v>
      </c>
      <c r="B2541" t="s">
        <v>5012</v>
      </c>
      <c r="C2541" s="101">
        <v>6091229</v>
      </c>
      <c r="D2541" s="101" t="s">
        <v>6287</v>
      </c>
      <c r="E2541" t="s">
        <v>6288</v>
      </c>
      <c r="F2541" t="s">
        <v>1408</v>
      </c>
      <c r="G2541" t="s">
        <v>1492</v>
      </c>
      <c r="H2541" s="104">
        <v>2891.9042944785274</v>
      </c>
    </row>
    <row r="2542" spans="1:8" ht="15" customHeight="1" x14ac:dyDescent="0.25">
      <c r="A2542" t="s">
        <v>6</v>
      </c>
      <c r="B2542" t="s">
        <v>200</v>
      </c>
      <c r="C2542" s="101">
        <v>1123005</v>
      </c>
      <c r="D2542" s="101" t="s">
        <v>6289</v>
      </c>
      <c r="E2542" t="s">
        <v>6290</v>
      </c>
      <c r="F2542" t="s">
        <v>215</v>
      </c>
      <c r="G2542" t="s">
        <v>210</v>
      </c>
      <c r="H2542" s="104">
        <v>1187.9844661554084</v>
      </c>
    </row>
    <row r="2543" spans="1:8" ht="15" customHeight="1" x14ac:dyDescent="0.25">
      <c r="A2543" t="s">
        <v>7</v>
      </c>
      <c r="B2543" t="s">
        <v>603</v>
      </c>
      <c r="C2543" s="101">
        <v>5408052</v>
      </c>
      <c r="D2543" s="101" t="s">
        <v>6291</v>
      </c>
      <c r="E2543" t="s">
        <v>6292</v>
      </c>
      <c r="F2543" t="s">
        <v>6293</v>
      </c>
      <c r="G2543" t="s">
        <v>6294</v>
      </c>
      <c r="H2543" s="104">
        <v>12473.221052631581</v>
      </c>
    </row>
    <row r="2544" spans="1:8" ht="15" customHeight="1" x14ac:dyDescent="0.25">
      <c r="A2544" t="s">
        <v>6</v>
      </c>
      <c r="B2544" t="s">
        <v>200</v>
      </c>
      <c r="C2544" s="101">
        <v>1124502</v>
      </c>
      <c r="D2544" s="101" t="s">
        <v>6295</v>
      </c>
      <c r="E2544" t="s">
        <v>6296</v>
      </c>
      <c r="F2544" t="s">
        <v>5315</v>
      </c>
      <c r="G2544" t="s">
        <v>6297</v>
      </c>
      <c r="H2544" s="104">
        <v>23.277141982864141</v>
      </c>
    </row>
    <row r="2545" spans="1:8" ht="15" customHeight="1" x14ac:dyDescent="0.25">
      <c r="A2545" t="s">
        <v>6</v>
      </c>
      <c r="B2545" t="s">
        <v>4393</v>
      </c>
      <c r="C2545" s="101">
        <v>2047831</v>
      </c>
      <c r="D2545" s="101" t="s">
        <v>6298</v>
      </c>
      <c r="E2545" t="s">
        <v>6299</v>
      </c>
      <c r="F2545" t="s">
        <v>6300</v>
      </c>
      <c r="G2545" t="s">
        <v>4460</v>
      </c>
      <c r="H2545" s="104">
        <v>49.820198937711247</v>
      </c>
    </row>
    <row r="2546" spans="1:8" ht="15" customHeight="1" x14ac:dyDescent="0.25">
      <c r="A2546" t="s">
        <v>8</v>
      </c>
      <c r="B2546" t="s">
        <v>410</v>
      </c>
      <c r="C2546" s="101">
        <v>6363903</v>
      </c>
      <c r="D2546" s="101" t="s">
        <v>6301</v>
      </c>
      <c r="E2546" t="s">
        <v>6302</v>
      </c>
      <c r="F2546" t="s">
        <v>2666</v>
      </c>
      <c r="G2546" t="s">
        <v>6303</v>
      </c>
      <c r="H2546" s="104">
        <v>1822.4</v>
      </c>
    </row>
    <row r="2547" spans="1:8" ht="15" customHeight="1" x14ac:dyDescent="0.25">
      <c r="A2547" t="s">
        <v>8</v>
      </c>
      <c r="B2547" t="s">
        <v>865</v>
      </c>
      <c r="C2547" s="101">
        <v>6061615</v>
      </c>
      <c r="D2547" s="101" t="s">
        <v>6304</v>
      </c>
      <c r="E2547" t="s">
        <v>6305</v>
      </c>
      <c r="F2547" t="s">
        <v>5293</v>
      </c>
      <c r="G2547" t="s">
        <v>5293</v>
      </c>
      <c r="H2547" s="104">
        <v>3032.0842105263159</v>
      </c>
    </row>
    <row r="2548" spans="1:8" ht="15" customHeight="1" x14ac:dyDescent="0.25">
      <c r="A2548" t="s">
        <v>8</v>
      </c>
      <c r="B2548" t="s">
        <v>865</v>
      </c>
      <c r="C2548" s="101">
        <v>7076096</v>
      </c>
      <c r="D2548" s="101" t="s">
        <v>6306</v>
      </c>
      <c r="E2548" t="s">
        <v>6307</v>
      </c>
      <c r="F2548" t="s">
        <v>4805</v>
      </c>
      <c r="G2548" t="s">
        <v>6094</v>
      </c>
      <c r="H2548" s="104">
        <v>6166.9789473684214</v>
      </c>
    </row>
    <row r="2549" spans="1:8" ht="15" customHeight="1" x14ac:dyDescent="0.25">
      <c r="A2549" t="s">
        <v>6</v>
      </c>
      <c r="B2549" t="s">
        <v>4461</v>
      </c>
      <c r="C2549" s="101">
        <v>2085615</v>
      </c>
      <c r="D2549" s="101" t="s">
        <v>6308</v>
      </c>
      <c r="E2549" t="s">
        <v>6309</v>
      </c>
      <c r="F2549" t="s">
        <v>5795</v>
      </c>
      <c r="G2549" t="s">
        <v>5918</v>
      </c>
      <c r="H2549" s="104">
        <v>376.03418947368431</v>
      </c>
    </row>
    <row r="2550" spans="1:8" ht="15" customHeight="1" x14ac:dyDescent="0.25">
      <c r="A2550" t="s">
        <v>8</v>
      </c>
      <c r="B2550" t="s">
        <v>865</v>
      </c>
      <c r="C2550" s="101">
        <v>6068922</v>
      </c>
      <c r="D2550" s="101" t="s">
        <v>6310</v>
      </c>
      <c r="E2550" t="s">
        <v>6311</v>
      </c>
      <c r="F2550" t="s">
        <v>1434</v>
      </c>
      <c r="G2550" t="s">
        <v>6312</v>
      </c>
      <c r="H2550" s="104">
        <v>1441.183157894737</v>
      </c>
    </row>
    <row r="2551" spans="1:8" ht="15" customHeight="1" x14ac:dyDescent="0.25">
      <c r="A2551" t="s">
        <v>7</v>
      </c>
      <c r="B2551" t="s">
        <v>5151</v>
      </c>
      <c r="C2551" s="101">
        <v>5081802</v>
      </c>
      <c r="D2551" s="101" t="s">
        <v>6313</v>
      </c>
      <c r="E2551" t="s">
        <v>6314</v>
      </c>
      <c r="F2551" t="s">
        <v>5400</v>
      </c>
      <c r="G2551" t="s">
        <v>6315</v>
      </c>
      <c r="H2551" s="104">
        <v>13486.568421052632</v>
      </c>
    </row>
    <row r="2552" spans="1:8" ht="15" customHeight="1" x14ac:dyDescent="0.25">
      <c r="A2552" t="s">
        <v>8</v>
      </c>
      <c r="B2552" t="s">
        <v>865</v>
      </c>
      <c r="C2552" s="101">
        <v>7083300</v>
      </c>
      <c r="D2552" s="101" t="s">
        <v>6316</v>
      </c>
      <c r="E2552" t="s">
        <v>6317</v>
      </c>
      <c r="F2552" t="s">
        <v>2578</v>
      </c>
      <c r="G2552" t="s">
        <v>5792</v>
      </c>
      <c r="H2552" s="104">
        <v>496.36871618298079</v>
      </c>
    </row>
    <row r="2553" spans="1:8" ht="15" customHeight="1" x14ac:dyDescent="0.25">
      <c r="A2553" t="s">
        <v>8</v>
      </c>
      <c r="B2553" t="s">
        <v>5876</v>
      </c>
      <c r="C2553" s="101">
        <v>6066623</v>
      </c>
      <c r="D2553" s="101" t="s">
        <v>6318</v>
      </c>
      <c r="E2553" t="s">
        <v>6319</v>
      </c>
      <c r="F2553" t="s">
        <v>1408</v>
      </c>
      <c r="G2553" t="s">
        <v>6320</v>
      </c>
      <c r="H2553" s="104">
        <v>880.38962975808545</v>
      </c>
    </row>
    <row r="2554" spans="1:8" ht="15" customHeight="1" x14ac:dyDescent="0.25">
      <c r="A2554" t="s">
        <v>7</v>
      </c>
      <c r="B2554" t="s">
        <v>603</v>
      </c>
      <c r="C2554" s="101">
        <v>5318149</v>
      </c>
      <c r="D2554" s="101" t="s">
        <v>6321</v>
      </c>
      <c r="E2554" t="s">
        <v>5432</v>
      </c>
      <c r="F2554" t="s">
        <v>672</v>
      </c>
      <c r="G2554" t="s">
        <v>6322</v>
      </c>
      <c r="H2554" s="104">
        <v>4691.1222672064778</v>
      </c>
    </row>
    <row r="2555" spans="1:8" ht="15" customHeight="1" x14ac:dyDescent="0.25">
      <c r="A2555" t="s">
        <v>10</v>
      </c>
      <c r="B2555" t="s">
        <v>5220</v>
      </c>
      <c r="C2555" s="101">
        <v>6274370</v>
      </c>
      <c r="D2555" s="101" t="s">
        <v>6323</v>
      </c>
      <c r="E2555" t="s">
        <v>6324</v>
      </c>
      <c r="F2555" t="s">
        <v>2127</v>
      </c>
      <c r="G2555" t="s">
        <v>6325</v>
      </c>
      <c r="H2555" s="104">
        <v>557.0526315789474</v>
      </c>
    </row>
    <row r="2556" spans="1:8" ht="15" customHeight="1" x14ac:dyDescent="0.25">
      <c r="A2556" t="s">
        <v>7</v>
      </c>
      <c r="B2556" t="s">
        <v>5151</v>
      </c>
      <c r="C2556" s="101">
        <v>5081800</v>
      </c>
      <c r="D2556" s="101" t="s">
        <v>6326</v>
      </c>
      <c r="E2556" t="s">
        <v>6327</v>
      </c>
      <c r="F2556" t="s">
        <v>5400</v>
      </c>
      <c r="G2556" t="s">
        <v>6328</v>
      </c>
      <c r="H2556" s="104">
        <v>14221.012631578948</v>
      </c>
    </row>
    <row r="2557" spans="1:8" ht="15" customHeight="1" x14ac:dyDescent="0.25">
      <c r="A2557" t="s">
        <v>10</v>
      </c>
      <c r="B2557" t="s">
        <v>5575</v>
      </c>
      <c r="C2557" s="101">
        <v>6192181</v>
      </c>
      <c r="D2557" s="101" t="s">
        <v>6329</v>
      </c>
      <c r="E2557" t="s">
        <v>6330</v>
      </c>
      <c r="F2557" t="s">
        <v>6331</v>
      </c>
      <c r="G2557" t="s">
        <v>6332</v>
      </c>
      <c r="H2557" s="104">
        <v>143.62456140350878</v>
      </c>
    </row>
    <row r="2558" spans="1:8" ht="15" customHeight="1" x14ac:dyDescent="0.25">
      <c r="A2558" t="s">
        <v>12</v>
      </c>
      <c r="B2558" t="s">
        <v>4868</v>
      </c>
      <c r="C2558" s="101">
        <v>7400970</v>
      </c>
      <c r="D2558" s="101" t="s">
        <v>6333</v>
      </c>
      <c r="E2558" t="s">
        <v>6334</v>
      </c>
      <c r="F2558" t="s">
        <v>6167</v>
      </c>
      <c r="G2558" t="s">
        <v>6168</v>
      </c>
      <c r="H2558" s="104">
        <v>520.17318207178732</v>
      </c>
    </row>
    <row r="2559" spans="1:8" ht="15" customHeight="1" x14ac:dyDescent="0.25">
      <c r="A2559" t="s">
        <v>8</v>
      </c>
      <c r="B2559" t="s">
        <v>865</v>
      </c>
      <c r="C2559" s="101">
        <v>7138680</v>
      </c>
      <c r="D2559" s="101" t="s">
        <v>6335</v>
      </c>
      <c r="E2559" t="s">
        <v>5812</v>
      </c>
      <c r="F2559" t="s">
        <v>4037</v>
      </c>
      <c r="G2559" t="s">
        <v>4038</v>
      </c>
      <c r="H2559" s="104">
        <v>2985.2558221328986</v>
      </c>
    </row>
    <row r="2560" spans="1:8" ht="15" customHeight="1" x14ac:dyDescent="0.25">
      <c r="A2560" t="s">
        <v>8</v>
      </c>
      <c r="B2560" t="s">
        <v>865</v>
      </c>
      <c r="C2560" s="101">
        <v>7138834</v>
      </c>
      <c r="D2560" s="101" t="s">
        <v>6336</v>
      </c>
      <c r="E2560" t="s">
        <v>6337</v>
      </c>
      <c r="F2560" t="s">
        <v>2000</v>
      </c>
      <c r="G2560" t="s">
        <v>4026</v>
      </c>
      <c r="H2560" s="104">
        <v>4706.8290304709144</v>
      </c>
    </row>
    <row r="2561" spans="1:8" ht="15" customHeight="1" x14ac:dyDescent="0.25">
      <c r="A2561" t="s">
        <v>7</v>
      </c>
      <c r="B2561" t="s">
        <v>603</v>
      </c>
      <c r="C2561" s="101">
        <v>5408352</v>
      </c>
      <c r="D2561" s="101" t="s">
        <v>6338</v>
      </c>
      <c r="E2561" t="s">
        <v>6339</v>
      </c>
      <c r="F2561" t="s">
        <v>6340</v>
      </c>
      <c r="G2561" t="s">
        <v>6341</v>
      </c>
      <c r="H2561" s="104">
        <v>3579.0592481203007</v>
      </c>
    </row>
    <row r="2562" spans="1:8" ht="15" customHeight="1" x14ac:dyDescent="0.25">
      <c r="A2562" t="s">
        <v>8</v>
      </c>
      <c r="B2562" t="s">
        <v>865</v>
      </c>
      <c r="C2562" s="101">
        <v>7083106</v>
      </c>
      <c r="D2562" s="101" t="s">
        <v>6342</v>
      </c>
      <c r="E2562" t="s">
        <v>6343</v>
      </c>
      <c r="F2562" t="s">
        <v>2578</v>
      </c>
      <c r="G2562" t="s">
        <v>5792</v>
      </c>
      <c r="H2562" s="104">
        <v>382.35573449454466</v>
      </c>
    </row>
    <row r="2563" spans="1:8" ht="15" customHeight="1" x14ac:dyDescent="0.25">
      <c r="A2563" t="s">
        <v>8</v>
      </c>
      <c r="B2563" t="s">
        <v>865</v>
      </c>
      <c r="C2563" s="101">
        <v>7138830</v>
      </c>
      <c r="D2563" s="101" t="s">
        <v>6344</v>
      </c>
      <c r="E2563" t="s">
        <v>6345</v>
      </c>
      <c r="F2563" t="s">
        <v>2000</v>
      </c>
      <c r="G2563" t="s">
        <v>4026</v>
      </c>
      <c r="H2563" s="104">
        <v>3377.3765424797953</v>
      </c>
    </row>
    <row r="2564" spans="1:8" ht="15" customHeight="1" x14ac:dyDescent="0.25">
      <c r="A2564" t="s">
        <v>10</v>
      </c>
      <c r="B2564" t="s">
        <v>5304</v>
      </c>
      <c r="C2564" s="101">
        <v>6277670</v>
      </c>
      <c r="D2564" s="101" t="s">
        <v>6346</v>
      </c>
      <c r="E2564" t="s">
        <v>6347</v>
      </c>
      <c r="F2564" t="s">
        <v>2127</v>
      </c>
      <c r="G2564" t="s">
        <v>5930</v>
      </c>
      <c r="H2564" s="104">
        <v>3028.8456140350877</v>
      </c>
    </row>
    <row r="2565" spans="1:8" ht="15" customHeight="1" x14ac:dyDescent="0.25">
      <c r="A2565" t="s">
        <v>6</v>
      </c>
      <c r="B2565" t="s">
        <v>4461</v>
      </c>
      <c r="C2565" s="101">
        <v>2011646</v>
      </c>
      <c r="D2565" s="101" t="s">
        <v>6348</v>
      </c>
      <c r="E2565" t="s">
        <v>6349</v>
      </c>
      <c r="F2565" t="s">
        <v>6282</v>
      </c>
      <c r="G2565" t="s">
        <v>6350</v>
      </c>
      <c r="H2565" s="104">
        <v>24.505263157894738</v>
      </c>
    </row>
    <row r="2566" spans="1:8" ht="15" customHeight="1" x14ac:dyDescent="0.25">
      <c r="A2566" t="s">
        <v>10</v>
      </c>
      <c r="B2566" t="s">
        <v>5220</v>
      </c>
      <c r="C2566" s="101">
        <v>6113110</v>
      </c>
      <c r="D2566" s="101" t="s">
        <v>6351</v>
      </c>
      <c r="E2566" t="s">
        <v>6352</v>
      </c>
      <c r="F2566" t="s">
        <v>2127</v>
      </c>
      <c r="G2566" t="s">
        <v>6353</v>
      </c>
      <c r="H2566" s="104">
        <v>282.12407614781637</v>
      </c>
    </row>
    <row r="2567" spans="1:8" ht="15" customHeight="1" x14ac:dyDescent="0.25">
      <c r="A2567" t="s">
        <v>6</v>
      </c>
      <c r="B2567" t="s">
        <v>4461</v>
      </c>
      <c r="C2567" s="101">
        <v>2024665</v>
      </c>
      <c r="D2567" s="101" t="s">
        <v>6354</v>
      </c>
      <c r="E2567" t="s">
        <v>6355</v>
      </c>
      <c r="F2567" t="s">
        <v>5795</v>
      </c>
      <c r="G2567" t="s">
        <v>5796</v>
      </c>
      <c r="H2567" s="104">
        <v>140.18207264640475</v>
      </c>
    </row>
    <row r="2568" spans="1:8" ht="15" customHeight="1" x14ac:dyDescent="0.25">
      <c r="A2568" t="s">
        <v>10</v>
      </c>
      <c r="B2568" t="s">
        <v>5575</v>
      </c>
      <c r="C2568" s="101">
        <v>6191894</v>
      </c>
      <c r="D2568" s="101" t="s">
        <v>6356</v>
      </c>
      <c r="E2568" t="s">
        <v>6357</v>
      </c>
      <c r="F2568" t="s">
        <v>6358</v>
      </c>
      <c r="G2568" t="s">
        <v>6359</v>
      </c>
      <c r="H2568" s="104">
        <v>139.17695906432749</v>
      </c>
    </row>
    <row r="2569" spans="1:8" ht="15" customHeight="1" x14ac:dyDescent="0.25">
      <c r="A2569" t="s">
        <v>11</v>
      </c>
      <c r="B2569" t="s">
        <v>4654</v>
      </c>
      <c r="C2569" s="101">
        <v>6105168</v>
      </c>
      <c r="D2569" s="101" t="s">
        <v>6360</v>
      </c>
      <c r="E2569" t="s">
        <v>6361</v>
      </c>
      <c r="F2569" t="s">
        <v>6362</v>
      </c>
      <c r="G2569" t="s">
        <v>6363</v>
      </c>
      <c r="H2569" s="104">
        <v>4595.5789473684217</v>
      </c>
    </row>
    <row r="2570" spans="1:8" ht="15" customHeight="1" x14ac:dyDescent="0.25">
      <c r="A2570" t="s">
        <v>8</v>
      </c>
      <c r="B2570" t="s">
        <v>5876</v>
      </c>
      <c r="C2570" s="101">
        <v>6066550</v>
      </c>
      <c r="D2570" s="101" t="s">
        <v>6364</v>
      </c>
      <c r="E2570" t="s">
        <v>6365</v>
      </c>
      <c r="F2570" t="s">
        <v>884</v>
      </c>
      <c r="G2570" t="s">
        <v>6366</v>
      </c>
      <c r="H2570" s="104">
        <v>150.11334445460139</v>
      </c>
    </row>
    <row r="2571" spans="1:8" ht="15" customHeight="1" x14ac:dyDescent="0.25">
      <c r="A2571" t="s">
        <v>11</v>
      </c>
      <c r="B2571" t="s">
        <v>5294</v>
      </c>
      <c r="C2571" s="101">
        <v>6108039</v>
      </c>
      <c r="D2571" s="101" t="s">
        <v>6367</v>
      </c>
      <c r="E2571" t="s">
        <v>6368</v>
      </c>
      <c r="F2571" t="s">
        <v>6369</v>
      </c>
      <c r="G2571" t="s">
        <v>6370</v>
      </c>
      <c r="H2571" s="104">
        <v>330.17418546365928</v>
      </c>
    </row>
    <row r="2572" spans="1:8" ht="15" customHeight="1" x14ac:dyDescent="0.25">
      <c r="A2572" t="s">
        <v>6</v>
      </c>
      <c r="B2572" t="s">
        <v>5327</v>
      </c>
      <c r="C2572" s="101">
        <v>1156195</v>
      </c>
      <c r="D2572" s="101" t="s">
        <v>6371</v>
      </c>
      <c r="E2572" t="s">
        <v>6226</v>
      </c>
      <c r="F2572" t="s">
        <v>5330</v>
      </c>
      <c r="G2572" t="s">
        <v>6372</v>
      </c>
      <c r="H2572" s="104">
        <v>135.98359133126937</v>
      </c>
    </row>
    <row r="2573" spans="1:8" ht="15" customHeight="1" x14ac:dyDescent="0.25">
      <c r="A2573" t="s">
        <v>6</v>
      </c>
      <c r="B2573" t="s">
        <v>398</v>
      </c>
      <c r="C2573" s="101">
        <v>3460169</v>
      </c>
      <c r="D2573" s="101" t="s">
        <v>6373</v>
      </c>
      <c r="E2573" t="s">
        <v>6374</v>
      </c>
      <c r="F2573" t="s">
        <v>6375</v>
      </c>
      <c r="G2573" t="s">
        <v>6376</v>
      </c>
      <c r="H2573" s="104">
        <v>168.86774361646692</v>
      </c>
    </row>
    <row r="2574" spans="1:8" ht="15" customHeight="1" x14ac:dyDescent="0.25">
      <c r="A2574" t="s">
        <v>7</v>
      </c>
      <c r="B2574" t="s">
        <v>603</v>
      </c>
      <c r="C2574" s="101">
        <v>5320011</v>
      </c>
      <c r="D2574" s="101" t="s">
        <v>6377</v>
      </c>
      <c r="E2574" t="s">
        <v>6378</v>
      </c>
      <c r="F2574" t="s">
        <v>2127</v>
      </c>
      <c r="G2574" t="s">
        <v>6379</v>
      </c>
      <c r="H2574" s="104">
        <v>204.6982387475538</v>
      </c>
    </row>
    <row r="2575" spans="1:8" ht="15" customHeight="1" x14ac:dyDescent="0.25">
      <c r="A2575" t="s">
        <v>10</v>
      </c>
      <c r="B2575" t="s">
        <v>5220</v>
      </c>
      <c r="C2575" s="101">
        <v>6274340</v>
      </c>
      <c r="D2575" s="101" t="s">
        <v>6380</v>
      </c>
      <c r="E2575" t="s">
        <v>6381</v>
      </c>
      <c r="F2575" t="s">
        <v>2117</v>
      </c>
      <c r="G2575" t="s">
        <v>6382</v>
      </c>
      <c r="H2575" s="104">
        <v>5389.0877192982462</v>
      </c>
    </row>
    <row r="2576" spans="1:8" ht="15" customHeight="1" x14ac:dyDescent="0.25">
      <c r="A2576" t="s">
        <v>6</v>
      </c>
      <c r="B2576" t="s">
        <v>4461</v>
      </c>
      <c r="C2576" s="101">
        <v>2024721</v>
      </c>
      <c r="D2576" s="101" t="s">
        <v>6383</v>
      </c>
      <c r="E2576" t="s">
        <v>6384</v>
      </c>
      <c r="F2576" t="s">
        <v>5795</v>
      </c>
      <c r="G2576" t="s">
        <v>5796</v>
      </c>
      <c r="H2576" s="104">
        <v>53.722802591268227</v>
      </c>
    </row>
    <row r="2577" spans="1:8" ht="15" customHeight="1" x14ac:dyDescent="0.25">
      <c r="A2577" t="s">
        <v>6</v>
      </c>
      <c r="B2577" t="s">
        <v>4393</v>
      </c>
      <c r="C2577" s="101">
        <v>2046794</v>
      </c>
      <c r="D2577" s="101" t="s">
        <v>6385</v>
      </c>
      <c r="E2577" t="s">
        <v>6386</v>
      </c>
      <c r="F2577" t="s">
        <v>5784</v>
      </c>
      <c r="G2577" t="s">
        <v>5785</v>
      </c>
      <c r="H2577" s="104">
        <v>1184.5962105263156</v>
      </c>
    </row>
    <row r="2578" spans="1:8" ht="15" customHeight="1" x14ac:dyDescent="0.25">
      <c r="A2578" t="s">
        <v>8</v>
      </c>
      <c r="B2578" t="s">
        <v>5012</v>
      </c>
      <c r="C2578" s="101">
        <v>6232663</v>
      </c>
      <c r="D2578" s="101" t="s">
        <v>6387</v>
      </c>
      <c r="E2578" t="s">
        <v>6388</v>
      </c>
      <c r="F2578" t="s">
        <v>5703</v>
      </c>
      <c r="G2578" t="s">
        <v>6389</v>
      </c>
      <c r="H2578" s="104">
        <v>4269.325105868119</v>
      </c>
    </row>
    <row r="2579" spans="1:8" ht="15" customHeight="1" x14ac:dyDescent="0.25">
      <c r="A2579" t="s">
        <v>6</v>
      </c>
      <c r="B2579" t="s">
        <v>398</v>
      </c>
      <c r="C2579" s="101">
        <v>3141339</v>
      </c>
      <c r="D2579" s="101" t="s">
        <v>6390</v>
      </c>
      <c r="E2579" t="s">
        <v>6391</v>
      </c>
      <c r="F2579" t="s">
        <v>424</v>
      </c>
      <c r="G2579" t="s">
        <v>428</v>
      </c>
      <c r="H2579" s="104">
        <v>2323.8907177033493</v>
      </c>
    </row>
    <row r="2580" spans="1:8" ht="15" customHeight="1" x14ac:dyDescent="0.25">
      <c r="A2580" t="s">
        <v>11</v>
      </c>
      <c r="B2580" t="s">
        <v>4659</v>
      </c>
      <c r="C2580" s="101">
        <v>6109900</v>
      </c>
      <c r="D2580" s="101" t="s">
        <v>6392</v>
      </c>
      <c r="E2580" t="s">
        <v>6393</v>
      </c>
      <c r="F2580" t="s">
        <v>6394</v>
      </c>
      <c r="G2580" t="s">
        <v>6395</v>
      </c>
      <c r="H2580" s="104">
        <v>1420.8525133057362</v>
      </c>
    </row>
    <row r="2581" spans="1:8" ht="15" customHeight="1" x14ac:dyDescent="0.25">
      <c r="A2581" t="s">
        <v>8</v>
      </c>
      <c r="B2581" t="s">
        <v>865</v>
      </c>
      <c r="C2581" s="101">
        <v>6041344</v>
      </c>
      <c r="D2581" s="101" t="s">
        <v>6396</v>
      </c>
      <c r="E2581" t="s">
        <v>6397</v>
      </c>
      <c r="F2581" t="s">
        <v>907</v>
      </c>
      <c r="G2581" t="s">
        <v>908</v>
      </c>
      <c r="H2581" s="104">
        <v>4011.220193340494</v>
      </c>
    </row>
    <row r="2582" spans="1:8" ht="15" customHeight="1" x14ac:dyDescent="0.25">
      <c r="A2582" t="s">
        <v>7</v>
      </c>
      <c r="B2582" t="s">
        <v>405</v>
      </c>
      <c r="C2582" s="101">
        <v>5000300</v>
      </c>
      <c r="D2582" s="101" t="s">
        <v>6398</v>
      </c>
      <c r="E2582" t="s">
        <v>6399</v>
      </c>
      <c r="F2582" t="s">
        <v>560</v>
      </c>
      <c r="G2582" t="s">
        <v>5927</v>
      </c>
      <c r="H2582" s="104">
        <v>3622.323976608187</v>
      </c>
    </row>
    <row r="2583" spans="1:8" ht="15" customHeight="1" x14ac:dyDescent="0.25">
      <c r="A2583" t="s">
        <v>8</v>
      </c>
      <c r="B2583" t="s">
        <v>865</v>
      </c>
      <c r="C2583" s="101">
        <v>6041136</v>
      </c>
      <c r="D2583" s="101" t="s">
        <v>6400</v>
      </c>
      <c r="E2583" t="s">
        <v>6401</v>
      </c>
      <c r="F2583" t="s">
        <v>890</v>
      </c>
      <c r="G2583" t="s">
        <v>5916</v>
      </c>
      <c r="H2583" s="104">
        <v>5056.2526315789482</v>
      </c>
    </row>
    <row r="2584" spans="1:8" ht="15" customHeight="1" x14ac:dyDescent="0.25">
      <c r="A2584" t="s">
        <v>10</v>
      </c>
      <c r="B2584" t="s">
        <v>5304</v>
      </c>
      <c r="C2584" s="101">
        <v>6277060</v>
      </c>
      <c r="D2584" s="101" t="s">
        <v>6402</v>
      </c>
      <c r="E2584" t="s">
        <v>6403</v>
      </c>
      <c r="F2584" t="s">
        <v>1836</v>
      </c>
      <c r="G2584" t="s">
        <v>6404</v>
      </c>
      <c r="H2584" s="104">
        <v>7742.2842105263162</v>
      </c>
    </row>
    <row r="2585" spans="1:8" ht="15" customHeight="1" x14ac:dyDescent="0.25">
      <c r="A2585" t="s">
        <v>8</v>
      </c>
      <c r="B2585" t="s">
        <v>865</v>
      </c>
      <c r="C2585" s="101">
        <v>6041236</v>
      </c>
      <c r="D2585" s="101" t="s">
        <v>6405</v>
      </c>
      <c r="E2585" t="s">
        <v>6406</v>
      </c>
      <c r="F2585" t="s">
        <v>868</v>
      </c>
      <c r="G2585" t="s">
        <v>869</v>
      </c>
      <c r="H2585" s="104">
        <v>3124.378947368421</v>
      </c>
    </row>
    <row r="2586" spans="1:8" ht="15" customHeight="1" x14ac:dyDescent="0.25">
      <c r="A2586" t="s">
        <v>10</v>
      </c>
      <c r="B2586" t="s">
        <v>5575</v>
      </c>
      <c r="C2586" s="101">
        <v>6192017</v>
      </c>
      <c r="D2586" s="101" t="s">
        <v>6407</v>
      </c>
      <c r="E2586" t="s">
        <v>6408</v>
      </c>
      <c r="F2586" t="s">
        <v>6358</v>
      </c>
      <c r="G2586" t="s">
        <v>6359</v>
      </c>
      <c r="H2586" s="104">
        <v>657.51784338896027</v>
      </c>
    </row>
    <row r="2587" spans="1:8" ht="15" customHeight="1" x14ac:dyDescent="0.25">
      <c r="A2587" t="s">
        <v>8</v>
      </c>
      <c r="B2587" t="s">
        <v>865</v>
      </c>
      <c r="C2587" s="101">
        <v>7138800</v>
      </c>
      <c r="D2587" s="101" t="s">
        <v>6409</v>
      </c>
      <c r="E2587" t="s">
        <v>5460</v>
      </c>
      <c r="F2587" t="s">
        <v>2000</v>
      </c>
      <c r="G2587" t="s">
        <v>4026</v>
      </c>
      <c r="H2587" s="104">
        <v>10987.273684210528</v>
      </c>
    </row>
    <row r="2588" spans="1:8" ht="15" customHeight="1" x14ac:dyDescent="0.25">
      <c r="A2588" t="s">
        <v>6</v>
      </c>
      <c r="B2588" t="s">
        <v>200</v>
      </c>
      <c r="C2588" s="101">
        <v>1104268</v>
      </c>
      <c r="D2588" s="101" t="s">
        <v>6410</v>
      </c>
      <c r="E2588" t="s">
        <v>6411</v>
      </c>
      <c r="F2588" t="s">
        <v>215</v>
      </c>
      <c r="G2588" t="s">
        <v>6412</v>
      </c>
      <c r="H2588" s="104">
        <v>257.61815204678368</v>
      </c>
    </row>
    <row r="2589" spans="1:8" ht="15" customHeight="1" x14ac:dyDescent="0.25">
      <c r="A2589" t="s">
        <v>6</v>
      </c>
      <c r="B2589" t="s">
        <v>4461</v>
      </c>
      <c r="C2589" s="101">
        <v>2011506</v>
      </c>
      <c r="D2589" s="101" t="s">
        <v>6413</v>
      </c>
      <c r="E2589" t="s">
        <v>6414</v>
      </c>
      <c r="F2589" t="s">
        <v>6282</v>
      </c>
      <c r="G2589" t="s">
        <v>6283</v>
      </c>
      <c r="H2589" s="104">
        <v>31.905031078807941</v>
      </c>
    </row>
    <row r="2590" spans="1:8" ht="15" customHeight="1" x14ac:dyDescent="0.25">
      <c r="A2590" t="s">
        <v>10</v>
      </c>
      <c r="B2590" t="s">
        <v>5575</v>
      </c>
      <c r="C2590" s="101">
        <v>6192319</v>
      </c>
      <c r="D2590" s="101" t="s">
        <v>6415</v>
      </c>
      <c r="E2590" t="s">
        <v>6416</v>
      </c>
      <c r="F2590" t="s">
        <v>6331</v>
      </c>
      <c r="G2590" t="s">
        <v>6332</v>
      </c>
      <c r="H2590" s="104">
        <v>655.16079854809436</v>
      </c>
    </row>
    <row r="2591" spans="1:8" ht="15" customHeight="1" x14ac:dyDescent="0.25">
      <c r="A2591" t="s">
        <v>8</v>
      </c>
      <c r="B2591" t="s">
        <v>796</v>
      </c>
      <c r="C2591" s="101">
        <v>6207306</v>
      </c>
      <c r="D2591" s="101" t="s">
        <v>6417</v>
      </c>
      <c r="E2591" t="s">
        <v>6418</v>
      </c>
      <c r="F2591" t="s">
        <v>1632</v>
      </c>
      <c r="G2591" t="s">
        <v>6419</v>
      </c>
      <c r="H2591" s="104">
        <v>5982.9015479876171</v>
      </c>
    </row>
    <row r="2592" spans="1:8" ht="15" customHeight="1" x14ac:dyDescent="0.25">
      <c r="A2592" t="s">
        <v>7</v>
      </c>
      <c r="B2592" t="s">
        <v>603</v>
      </c>
      <c r="C2592" s="101">
        <v>5403100</v>
      </c>
      <c r="D2592" s="101" t="s">
        <v>6420</v>
      </c>
      <c r="E2592" t="s">
        <v>6421</v>
      </c>
      <c r="F2592" t="s">
        <v>6422</v>
      </c>
      <c r="G2592" t="s">
        <v>6423</v>
      </c>
      <c r="H2592" s="104">
        <v>596.00335979039846</v>
      </c>
    </row>
    <row r="2593" spans="1:8" ht="15" customHeight="1" x14ac:dyDescent="0.25">
      <c r="A2593" t="s">
        <v>6</v>
      </c>
      <c r="B2593" t="s">
        <v>4393</v>
      </c>
      <c r="C2593" s="101">
        <v>2046536</v>
      </c>
      <c r="D2593" s="101" t="s">
        <v>6424</v>
      </c>
      <c r="E2593" t="s">
        <v>6425</v>
      </c>
      <c r="F2593" t="s">
        <v>4413</v>
      </c>
      <c r="G2593" t="s">
        <v>4414</v>
      </c>
      <c r="H2593" s="104">
        <v>966.04476576055504</v>
      </c>
    </row>
    <row r="2594" spans="1:8" ht="15" customHeight="1" x14ac:dyDescent="0.25">
      <c r="A2594" t="s">
        <v>8</v>
      </c>
      <c r="B2594" t="s">
        <v>865</v>
      </c>
      <c r="C2594" s="101">
        <v>7138544</v>
      </c>
      <c r="D2594" s="101" t="s">
        <v>6426</v>
      </c>
      <c r="E2594" t="s">
        <v>4860</v>
      </c>
      <c r="F2594" t="s">
        <v>1982</v>
      </c>
      <c r="G2594" t="s">
        <v>5491</v>
      </c>
      <c r="H2594" s="104">
        <v>3801.3025771324865</v>
      </c>
    </row>
    <row r="2595" spans="1:8" ht="15" customHeight="1" x14ac:dyDescent="0.25">
      <c r="A2595" t="s">
        <v>6</v>
      </c>
      <c r="B2595" t="s">
        <v>4393</v>
      </c>
      <c r="C2595" s="101">
        <v>2047588</v>
      </c>
      <c r="D2595" s="101" t="s">
        <v>6427</v>
      </c>
      <c r="E2595" t="s">
        <v>6428</v>
      </c>
      <c r="F2595" t="s">
        <v>1836</v>
      </c>
      <c r="G2595" t="s">
        <v>6429</v>
      </c>
      <c r="H2595" s="104">
        <v>5711.4105263157899</v>
      </c>
    </row>
    <row r="2596" spans="1:8" ht="15" customHeight="1" x14ac:dyDescent="0.25">
      <c r="A2596" t="s">
        <v>7</v>
      </c>
      <c r="B2596" t="s">
        <v>405</v>
      </c>
      <c r="C2596" s="101">
        <v>5000742</v>
      </c>
      <c r="D2596" s="101" t="s">
        <v>558</v>
      </c>
      <c r="E2596" t="s">
        <v>6430</v>
      </c>
      <c r="F2596" t="s">
        <v>560</v>
      </c>
      <c r="G2596" t="s">
        <v>561</v>
      </c>
      <c r="H2596" s="104">
        <v>5518.8210526315797</v>
      </c>
    </row>
    <row r="2597" spans="1:8" ht="15" customHeight="1" x14ac:dyDescent="0.25">
      <c r="A2597" t="s">
        <v>12</v>
      </c>
      <c r="B2597" t="s">
        <v>5224</v>
      </c>
      <c r="C2597" s="101">
        <v>7410581</v>
      </c>
      <c r="D2597" s="101" t="s">
        <v>6431</v>
      </c>
      <c r="E2597" t="s">
        <v>6432</v>
      </c>
      <c r="F2597" t="s">
        <v>6433</v>
      </c>
      <c r="G2597" t="s">
        <v>6434</v>
      </c>
      <c r="H2597" s="104">
        <v>6942.9284640171863</v>
      </c>
    </row>
    <row r="2598" spans="1:8" ht="15" customHeight="1" x14ac:dyDescent="0.25">
      <c r="A2598" t="s">
        <v>11</v>
      </c>
      <c r="B2598" t="s">
        <v>5235</v>
      </c>
      <c r="C2598" s="101">
        <v>6120489</v>
      </c>
      <c r="D2598" s="101" t="s">
        <v>6435</v>
      </c>
      <c r="E2598" t="s">
        <v>6436</v>
      </c>
      <c r="F2598"/>
      <c r="G2598"/>
      <c r="H2598" s="104">
        <v>1078.8456140350879</v>
      </c>
    </row>
    <row r="2599" spans="1:8" ht="15" customHeight="1" x14ac:dyDescent="0.25">
      <c r="A2599" t="s">
        <v>8</v>
      </c>
      <c r="B2599" t="s">
        <v>410</v>
      </c>
      <c r="C2599" s="101">
        <v>6366148</v>
      </c>
      <c r="D2599" s="101" t="s">
        <v>6437</v>
      </c>
      <c r="E2599" t="s">
        <v>6438</v>
      </c>
      <c r="F2599" t="s">
        <v>6439</v>
      </c>
      <c r="G2599" t="s">
        <v>6440</v>
      </c>
      <c r="H2599" s="104">
        <v>1471.1521804511278</v>
      </c>
    </row>
    <row r="2600" spans="1:8" ht="15" customHeight="1" x14ac:dyDescent="0.25">
      <c r="A2600" t="s">
        <v>10</v>
      </c>
      <c r="B2600" t="s">
        <v>5220</v>
      </c>
      <c r="C2600" s="101">
        <v>6274900</v>
      </c>
      <c r="D2600" s="101" t="s">
        <v>6441</v>
      </c>
      <c r="E2600" t="s">
        <v>6442</v>
      </c>
      <c r="F2600" t="s">
        <v>5973</v>
      </c>
      <c r="G2600" t="s">
        <v>6443</v>
      </c>
      <c r="H2600" s="104">
        <v>134.14736842105265</v>
      </c>
    </row>
    <row r="2601" spans="1:8" ht="15" customHeight="1" x14ac:dyDescent="0.25">
      <c r="A2601" t="s">
        <v>8</v>
      </c>
      <c r="B2601" t="s">
        <v>865</v>
      </c>
      <c r="C2601" s="101">
        <v>7190099</v>
      </c>
      <c r="D2601" s="101" t="s">
        <v>6444</v>
      </c>
      <c r="E2601" t="s">
        <v>6445</v>
      </c>
      <c r="F2601" t="s">
        <v>5293</v>
      </c>
      <c r="G2601" t="s">
        <v>1089</v>
      </c>
      <c r="H2601" s="104">
        <v>1179.1042940685047</v>
      </c>
    </row>
    <row r="2602" spans="1:8" ht="15" customHeight="1" x14ac:dyDescent="0.25">
      <c r="A2602" t="s">
        <v>8</v>
      </c>
      <c r="B2602" t="s">
        <v>5876</v>
      </c>
      <c r="C2602" s="101">
        <v>6066569</v>
      </c>
      <c r="D2602" s="101" t="s">
        <v>6446</v>
      </c>
      <c r="E2602" t="s">
        <v>6365</v>
      </c>
      <c r="F2602" t="s">
        <v>884</v>
      </c>
      <c r="G2602" t="s">
        <v>6366</v>
      </c>
      <c r="H2602" s="104">
        <v>706.10526315789491</v>
      </c>
    </row>
    <row r="2603" spans="1:8" ht="15" customHeight="1" x14ac:dyDescent="0.25">
      <c r="A2603" t="s">
        <v>8</v>
      </c>
      <c r="B2603" t="s">
        <v>796</v>
      </c>
      <c r="C2603" s="101">
        <v>6221866</v>
      </c>
      <c r="D2603" s="101" t="s">
        <v>6447</v>
      </c>
      <c r="E2603" t="s">
        <v>6448</v>
      </c>
      <c r="F2603" t="s">
        <v>6449</v>
      </c>
      <c r="G2603" t="s">
        <v>6450</v>
      </c>
      <c r="H2603" s="104">
        <v>3101.7398151868224</v>
      </c>
    </row>
    <row r="2604" spans="1:8" ht="15" customHeight="1" x14ac:dyDescent="0.25">
      <c r="A2604" t="s">
        <v>10</v>
      </c>
      <c r="B2604" t="s">
        <v>5575</v>
      </c>
      <c r="C2604" s="101">
        <v>6192912</v>
      </c>
      <c r="D2604" s="101" t="s">
        <v>6451</v>
      </c>
      <c r="E2604" t="s">
        <v>6452</v>
      </c>
      <c r="F2604" t="s">
        <v>6453</v>
      </c>
      <c r="G2604" t="s">
        <v>6454</v>
      </c>
      <c r="H2604" s="104">
        <v>673.29191270860076</v>
      </c>
    </row>
    <row r="2605" spans="1:8" ht="15" customHeight="1" x14ac:dyDescent="0.25">
      <c r="A2605" t="s">
        <v>6</v>
      </c>
      <c r="B2605" t="s">
        <v>4393</v>
      </c>
      <c r="C2605" s="101">
        <v>2154064</v>
      </c>
      <c r="D2605" s="101" t="s">
        <v>6455</v>
      </c>
      <c r="E2605" t="s">
        <v>6456</v>
      </c>
      <c r="F2605" t="s">
        <v>4436</v>
      </c>
      <c r="G2605" t="s">
        <v>6457</v>
      </c>
      <c r="H2605" s="104">
        <v>168.48240601503764</v>
      </c>
    </row>
    <row r="2606" spans="1:8" ht="15" customHeight="1" x14ac:dyDescent="0.25">
      <c r="A2606" t="s">
        <v>8</v>
      </c>
      <c r="B2606" t="s">
        <v>4526</v>
      </c>
      <c r="C2606" s="101">
        <v>6016308</v>
      </c>
      <c r="D2606" s="101" t="s">
        <v>6458</v>
      </c>
      <c r="E2606" t="s">
        <v>6459</v>
      </c>
      <c r="F2606" t="s">
        <v>6460</v>
      </c>
      <c r="G2606" t="s">
        <v>6461</v>
      </c>
      <c r="H2606" s="104">
        <v>2441.1219015280135</v>
      </c>
    </row>
    <row r="2607" spans="1:8" ht="15" customHeight="1" x14ac:dyDescent="0.25">
      <c r="A2607" t="s">
        <v>9</v>
      </c>
      <c r="B2607" t="s">
        <v>6462</v>
      </c>
      <c r="C2607" s="101">
        <v>7215174</v>
      </c>
      <c r="D2607" s="101" t="s">
        <v>6463</v>
      </c>
      <c r="E2607" t="s">
        <v>6464</v>
      </c>
      <c r="F2607" t="s">
        <v>6465</v>
      </c>
      <c r="G2607" t="s">
        <v>6466</v>
      </c>
      <c r="H2607" s="104">
        <v>17325.790175438597</v>
      </c>
    </row>
    <row r="2608" spans="1:8" ht="15" customHeight="1" x14ac:dyDescent="0.25">
      <c r="A2608" t="s">
        <v>10</v>
      </c>
      <c r="B2608" t="s">
        <v>5220</v>
      </c>
      <c r="C2608" s="101">
        <v>6116108</v>
      </c>
      <c r="D2608" s="101" t="s">
        <v>6467</v>
      </c>
      <c r="E2608" t="s">
        <v>6468</v>
      </c>
      <c r="F2608" t="s">
        <v>1001</v>
      </c>
      <c r="G2608" t="s">
        <v>6469</v>
      </c>
      <c r="H2608" s="104">
        <v>114.73877059059863</v>
      </c>
    </row>
    <row r="2609" spans="1:8" ht="15" customHeight="1" x14ac:dyDescent="0.25">
      <c r="A2609" t="s">
        <v>8</v>
      </c>
      <c r="B2609" t="s">
        <v>865</v>
      </c>
      <c r="C2609" s="101">
        <v>7027005</v>
      </c>
      <c r="D2609" s="101" t="s">
        <v>6470</v>
      </c>
      <c r="E2609" t="s">
        <v>1733</v>
      </c>
      <c r="F2609" t="s">
        <v>917</v>
      </c>
      <c r="G2609" t="s">
        <v>6471</v>
      </c>
      <c r="H2609" s="104">
        <v>5554.1894736842114</v>
      </c>
    </row>
    <row r="2610" spans="1:8" ht="15" customHeight="1" x14ac:dyDescent="0.25">
      <c r="A2610" t="s">
        <v>8</v>
      </c>
      <c r="B2610" t="s">
        <v>410</v>
      </c>
      <c r="C2610" s="101">
        <v>6421024</v>
      </c>
      <c r="D2610" s="101" t="s">
        <v>6472</v>
      </c>
      <c r="E2610" t="s">
        <v>6473</v>
      </c>
      <c r="F2610" t="s">
        <v>2766</v>
      </c>
      <c r="G2610" t="s">
        <v>2845</v>
      </c>
      <c r="H2610" s="104">
        <v>1477.9873389768129</v>
      </c>
    </row>
    <row r="2611" spans="1:8" ht="15" customHeight="1" x14ac:dyDescent="0.25">
      <c r="A2611" t="s">
        <v>11</v>
      </c>
      <c r="B2611" t="s">
        <v>5621</v>
      </c>
      <c r="C2611" s="101">
        <v>6116945</v>
      </c>
      <c r="D2611" s="101" t="s">
        <v>6474</v>
      </c>
      <c r="E2611" t="s">
        <v>6475</v>
      </c>
      <c r="F2611" t="s">
        <v>6476</v>
      </c>
      <c r="G2611" t="s">
        <v>6477</v>
      </c>
      <c r="H2611" s="104">
        <v>9594.0294736842097</v>
      </c>
    </row>
    <row r="2612" spans="1:8" ht="15" customHeight="1" x14ac:dyDescent="0.25">
      <c r="A2612" t="s">
        <v>8</v>
      </c>
      <c r="B2612" t="s">
        <v>5876</v>
      </c>
      <c r="C2612" s="101">
        <v>6080154</v>
      </c>
      <c r="D2612" s="101" t="s">
        <v>6478</v>
      </c>
      <c r="E2612" t="s">
        <v>6479</v>
      </c>
      <c r="F2612" t="s">
        <v>6480</v>
      </c>
      <c r="G2612" t="s">
        <v>5879</v>
      </c>
      <c r="H2612" s="104">
        <v>801.50339190293801</v>
      </c>
    </row>
    <row r="2613" spans="1:8" ht="15" customHeight="1" x14ac:dyDescent="0.25">
      <c r="A2613" t="s">
        <v>8</v>
      </c>
      <c r="B2613" t="s">
        <v>796</v>
      </c>
      <c r="C2613" s="101">
        <v>6220444</v>
      </c>
      <c r="D2613" s="101" t="s">
        <v>6481</v>
      </c>
      <c r="E2613" t="s">
        <v>6482</v>
      </c>
      <c r="F2613" t="s">
        <v>5979</v>
      </c>
      <c r="G2613" t="s">
        <v>5980</v>
      </c>
      <c r="H2613" s="104">
        <v>3094.9666954270924</v>
      </c>
    </row>
    <row r="2614" spans="1:8" ht="15" customHeight="1" x14ac:dyDescent="0.25">
      <c r="A2614" t="s">
        <v>8</v>
      </c>
      <c r="B2614" t="s">
        <v>5876</v>
      </c>
      <c r="C2614" s="101">
        <v>6357008</v>
      </c>
      <c r="D2614" s="101" t="s">
        <v>6483</v>
      </c>
      <c r="E2614" t="s">
        <v>6484</v>
      </c>
      <c r="F2614" t="s">
        <v>3787</v>
      </c>
      <c r="G2614" t="s">
        <v>6485</v>
      </c>
      <c r="H2614" s="104">
        <v>4111.8331054221653</v>
      </c>
    </row>
    <row r="2615" spans="1:8" ht="15" customHeight="1" x14ac:dyDescent="0.25">
      <c r="A2615" t="s">
        <v>8</v>
      </c>
      <c r="B2615" t="s">
        <v>865</v>
      </c>
      <c r="C2615" s="101">
        <v>6059618</v>
      </c>
      <c r="D2615" s="101" t="s">
        <v>6486</v>
      </c>
      <c r="E2615" t="s">
        <v>5867</v>
      </c>
      <c r="F2615" t="s">
        <v>6075</v>
      </c>
      <c r="G2615" t="s">
        <v>5678</v>
      </c>
      <c r="H2615" s="104">
        <v>2885.2008255933956</v>
      </c>
    </row>
    <row r="2616" spans="1:8" ht="15" customHeight="1" x14ac:dyDescent="0.25">
      <c r="A2616" t="s">
        <v>10</v>
      </c>
      <c r="B2616" t="s">
        <v>5575</v>
      </c>
      <c r="C2616" s="101">
        <v>6192068</v>
      </c>
      <c r="D2616" s="101" t="s">
        <v>6487</v>
      </c>
      <c r="E2616" t="s">
        <v>6488</v>
      </c>
      <c r="F2616" t="s">
        <v>6358</v>
      </c>
      <c r="G2616" t="s">
        <v>6359</v>
      </c>
      <c r="H2616" s="104">
        <v>447.17684210526323</v>
      </c>
    </row>
    <row r="2617" spans="1:8" ht="15" customHeight="1" x14ac:dyDescent="0.25">
      <c r="A2617" t="s">
        <v>8</v>
      </c>
      <c r="B2617" t="s">
        <v>4526</v>
      </c>
      <c r="C2617" s="101">
        <v>6015697</v>
      </c>
      <c r="D2617" s="101" t="s">
        <v>6489</v>
      </c>
      <c r="E2617" t="s">
        <v>6490</v>
      </c>
      <c r="F2617" t="s">
        <v>802</v>
      </c>
      <c r="G2617" t="s">
        <v>6491</v>
      </c>
      <c r="H2617" s="104">
        <v>583.57754385964904</v>
      </c>
    </row>
    <row r="2618" spans="1:8" ht="15" customHeight="1" x14ac:dyDescent="0.25">
      <c r="A2618" t="s">
        <v>11</v>
      </c>
      <c r="B2618" t="s">
        <v>4649</v>
      </c>
      <c r="C2618" s="101">
        <v>6117329</v>
      </c>
      <c r="D2618" s="101" t="s">
        <v>6492</v>
      </c>
      <c r="E2618" t="s">
        <v>6493</v>
      </c>
      <c r="F2618" t="s">
        <v>6494</v>
      </c>
      <c r="G2618" t="s">
        <v>6495</v>
      </c>
      <c r="H2618" s="104">
        <v>2040.0119892952721</v>
      </c>
    </row>
    <row r="2619" spans="1:8" ht="15" customHeight="1" x14ac:dyDescent="0.25">
      <c r="A2619" t="s">
        <v>7</v>
      </c>
      <c r="B2619" t="s">
        <v>603</v>
      </c>
      <c r="C2619" s="101">
        <v>5408156</v>
      </c>
      <c r="D2619" s="101" t="s">
        <v>6496</v>
      </c>
      <c r="E2619" t="s">
        <v>6497</v>
      </c>
      <c r="F2619" t="s">
        <v>6498</v>
      </c>
      <c r="G2619" t="s">
        <v>6499</v>
      </c>
      <c r="H2619" s="104">
        <v>1549.3971929824563</v>
      </c>
    </row>
    <row r="2620" spans="1:8" ht="15" customHeight="1" x14ac:dyDescent="0.25">
      <c r="A2620" t="s">
        <v>6</v>
      </c>
      <c r="B2620" t="s">
        <v>4461</v>
      </c>
      <c r="C2620" s="101">
        <v>2085623</v>
      </c>
      <c r="D2620" s="101" t="s">
        <v>6500</v>
      </c>
      <c r="E2620" t="s">
        <v>6384</v>
      </c>
      <c r="F2620" t="s">
        <v>5795</v>
      </c>
      <c r="G2620" t="s">
        <v>5918</v>
      </c>
      <c r="H2620" s="104">
        <v>317.80075789473682</v>
      </c>
    </row>
    <row r="2621" spans="1:8" ht="15" customHeight="1" x14ac:dyDescent="0.25">
      <c r="A2621" t="s">
        <v>10</v>
      </c>
      <c r="B2621" t="s">
        <v>5575</v>
      </c>
      <c r="C2621" s="101">
        <v>6021034</v>
      </c>
      <c r="D2621" s="101" t="s">
        <v>6501</v>
      </c>
      <c r="E2621" t="s">
        <v>6502</v>
      </c>
      <c r="F2621"/>
      <c r="G2621" t="s">
        <v>5691</v>
      </c>
      <c r="H2621" s="104">
        <v>624.59649122807025</v>
      </c>
    </row>
    <row r="2622" spans="1:8" ht="15" customHeight="1" x14ac:dyDescent="0.25">
      <c r="A2622" t="s">
        <v>7</v>
      </c>
      <c r="B2622" t="s">
        <v>405</v>
      </c>
      <c r="C2622" s="101">
        <v>5312418</v>
      </c>
      <c r="D2622" s="101" t="s">
        <v>6503</v>
      </c>
      <c r="E2622" t="s">
        <v>6504</v>
      </c>
      <c r="F2622" t="s">
        <v>661</v>
      </c>
      <c r="G2622" t="s">
        <v>6505</v>
      </c>
      <c r="H2622" s="104">
        <v>2345.1029927760574</v>
      </c>
    </row>
    <row r="2623" spans="1:8" ht="15" customHeight="1" x14ac:dyDescent="0.25">
      <c r="A2623" t="s">
        <v>11</v>
      </c>
      <c r="B2623" t="s">
        <v>4654</v>
      </c>
      <c r="C2623" s="101">
        <v>6104694</v>
      </c>
      <c r="D2623" s="101" t="s">
        <v>6506</v>
      </c>
      <c r="E2623" t="s">
        <v>6507</v>
      </c>
      <c r="F2623" t="s">
        <v>6508</v>
      </c>
      <c r="G2623" t="s">
        <v>6509</v>
      </c>
      <c r="H2623" s="104">
        <v>7262.3578947368433</v>
      </c>
    </row>
    <row r="2624" spans="1:8" ht="15" customHeight="1" x14ac:dyDescent="0.25">
      <c r="A2624" t="s">
        <v>6</v>
      </c>
      <c r="B2624" t="s">
        <v>281</v>
      </c>
      <c r="C2624" s="101">
        <v>1483915</v>
      </c>
      <c r="D2624" s="101" t="s">
        <v>6510</v>
      </c>
      <c r="E2624" t="s">
        <v>5779</v>
      </c>
      <c r="F2624" t="s">
        <v>284</v>
      </c>
      <c r="G2624" t="s">
        <v>5954</v>
      </c>
      <c r="H2624" s="104">
        <v>31.536273684210528</v>
      </c>
    </row>
    <row r="2625" spans="1:8" ht="15" customHeight="1" x14ac:dyDescent="0.25">
      <c r="A2625" t="s">
        <v>6</v>
      </c>
      <c r="B2625" t="s">
        <v>5327</v>
      </c>
      <c r="C2625" s="101">
        <v>1186229</v>
      </c>
      <c r="D2625" s="101" t="s">
        <v>6511</v>
      </c>
      <c r="E2625" t="s">
        <v>6512</v>
      </c>
      <c r="F2625" t="s">
        <v>192</v>
      </c>
      <c r="G2625" t="s">
        <v>6513</v>
      </c>
      <c r="H2625" s="104">
        <v>262.77703832396526</v>
      </c>
    </row>
    <row r="2626" spans="1:8" ht="15" customHeight="1" x14ac:dyDescent="0.25">
      <c r="A2626" t="s">
        <v>8</v>
      </c>
      <c r="B2626" t="s">
        <v>865</v>
      </c>
      <c r="C2626" s="101">
        <v>6068946</v>
      </c>
      <c r="D2626" s="101" t="s">
        <v>6514</v>
      </c>
      <c r="E2626" t="s">
        <v>6515</v>
      </c>
      <c r="F2626" t="s">
        <v>1434</v>
      </c>
      <c r="G2626" t="s">
        <v>6312</v>
      </c>
      <c r="H2626" s="104">
        <v>1745.1719298245614</v>
      </c>
    </row>
    <row r="2627" spans="1:8" ht="15" customHeight="1" x14ac:dyDescent="0.25">
      <c r="A2627" t="s">
        <v>10</v>
      </c>
      <c r="B2627" t="s">
        <v>5722</v>
      </c>
      <c r="C2627" s="101">
        <v>6290189</v>
      </c>
      <c r="D2627" s="101" t="s">
        <v>6516</v>
      </c>
      <c r="E2627" t="s">
        <v>6517</v>
      </c>
      <c r="F2627" t="s">
        <v>6518</v>
      </c>
      <c r="G2627" t="s">
        <v>6519</v>
      </c>
      <c r="H2627" s="104">
        <v>16826.231578947369</v>
      </c>
    </row>
    <row r="2628" spans="1:8" ht="15" customHeight="1" x14ac:dyDescent="0.25">
      <c r="A2628" t="s">
        <v>10</v>
      </c>
      <c r="B2628" t="s">
        <v>5304</v>
      </c>
      <c r="C2628" s="101">
        <v>6278260</v>
      </c>
      <c r="D2628" s="101" t="s">
        <v>6520</v>
      </c>
      <c r="E2628" t="s">
        <v>6521</v>
      </c>
      <c r="F2628" t="s">
        <v>1836</v>
      </c>
      <c r="G2628" t="s">
        <v>6404</v>
      </c>
      <c r="H2628" s="104">
        <v>12174.61052631579</v>
      </c>
    </row>
    <row r="2629" spans="1:8" ht="15" customHeight="1" x14ac:dyDescent="0.25">
      <c r="A2629" t="s">
        <v>10</v>
      </c>
      <c r="B2629" t="s">
        <v>5575</v>
      </c>
      <c r="C2629" s="101">
        <v>6027237</v>
      </c>
      <c r="D2629" s="101" t="s">
        <v>6522</v>
      </c>
      <c r="E2629" t="s">
        <v>6523</v>
      </c>
      <c r="F2629"/>
      <c r="G2629" t="s">
        <v>5691</v>
      </c>
      <c r="H2629" s="104">
        <v>2554.2210526315789</v>
      </c>
    </row>
    <row r="2630" spans="1:8" ht="15" customHeight="1" x14ac:dyDescent="0.25">
      <c r="A2630" t="s">
        <v>10</v>
      </c>
      <c r="B2630" t="s">
        <v>5575</v>
      </c>
      <c r="C2630" s="101">
        <v>6168736</v>
      </c>
      <c r="D2630" s="101" t="s">
        <v>6524</v>
      </c>
      <c r="E2630" t="s">
        <v>6525</v>
      </c>
      <c r="F2630"/>
      <c r="G2630" t="s">
        <v>5691</v>
      </c>
      <c r="H2630" s="104">
        <v>300.54736842105262</v>
      </c>
    </row>
    <row r="2631" spans="1:8" ht="15" customHeight="1" x14ac:dyDescent="0.25">
      <c r="A2631" t="s">
        <v>9</v>
      </c>
      <c r="B2631" t="s">
        <v>3163</v>
      </c>
      <c r="C2631" s="101">
        <v>7202971</v>
      </c>
      <c r="D2631" s="101" t="s">
        <v>6526</v>
      </c>
      <c r="E2631" t="s">
        <v>6527</v>
      </c>
      <c r="F2631" t="s">
        <v>6528</v>
      </c>
      <c r="G2631" t="s">
        <v>6529</v>
      </c>
      <c r="H2631" s="104">
        <v>6860.9927353595249</v>
      </c>
    </row>
    <row r="2632" spans="1:8" ht="15" customHeight="1" x14ac:dyDescent="0.25">
      <c r="A2632" t="s">
        <v>10</v>
      </c>
      <c r="B2632" t="s">
        <v>5220</v>
      </c>
      <c r="C2632" s="101">
        <v>6113100</v>
      </c>
      <c r="D2632" s="101" t="s">
        <v>6530</v>
      </c>
      <c r="E2632" t="s">
        <v>6531</v>
      </c>
      <c r="F2632" t="s">
        <v>6532</v>
      </c>
      <c r="G2632" t="s">
        <v>6533</v>
      </c>
      <c r="H2632" s="104">
        <v>168.42105263157896</v>
      </c>
    </row>
    <row r="2633" spans="1:8" ht="15" customHeight="1" x14ac:dyDescent="0.25">
      <c r="A2633" t="s">
        <v>10</v>
      </c>
      <c r="B2633" t="s">
        <v>5575</v>
      </c>
      <c r="C2633" s="101">
        <v>6154532</v>
      </c>
      <c r="D2633" s="101" t="s">
        <v>6534</v>
      </c>
      <c r="E2633" t="s">
        <v>6535</v>
      </c>
      <c r="F2633" t="s">
        <v>2127</v>
      </c>
      <c r="G2633" t="s">
        <v>6536</v>
      </c>
      <c r="H2633" s="104">
        <v>70.286015037593998</v>
      </c>
    </row>
    <row r="2634" spans="1:8" ht="15" customHeight="1" x14ac:dyDescent="0.25">
      <c r="A2634" t="s">
        <v>6</v>
      </c>
      <c r="B2634" t="s">
        <v>398</v>
      </c>
      <c r="C2634" s="101">
        <v>3188175</v>
      </c>
      <c r="D2634" s="101" t="s">
        <v>6537</v>
      </c>
      <c r="E2634" t="s">
        <v>6538</v>
      </c>
      <c r="F2634" t="s">
        <v>443</v>
      </c>
      <c r="G2634" t="s">
        <v>6539</v>
      </c>
      <c r="H2634" s="104">
        <v>42.551181286549713</v>
      </c>
    </row>
    <row r="2635" spans="1:8" ht="15" customHeight="1" x14ac:dyDescent="0.25">
      <c r="A2635" t="s">
        <v>10</v>
      </c>
      <c r="B2635" t="s">
        <v>5575</v>
      </c>
      <c r="C2635" s="101">
        <v>6154042</v>
      </c>
      <c r="D2635" s="101" t="s">
        <v>6540</v>
      </c>
      <c r="E2635" t="s">
        <v>6541</v>
      </c>
      <c r="F2635" t="s">
        <v>6090</v>
      </c>
      <c r="G2635" t="s">
        <v>6542</v>
      </c>
      <c r="H2635" s="104">
        <v>74.076912280701748</v>
      </c>
    </row>
    <row r="2636" spans="1:8" ht="15" customHeight="1" x14ac:dyDescent="0.25">
      <c r="A2636" t="s">
        <v>7</v>
      </c>
      <c r="B2636" t="s">
        <v>603</v>
      </c>
      <c r="C2636" s="101">
        <v>5408955</v>
      </c>
      <c r="D2636" s="101" t="s">
        <v>6543</v>
      </c>
      <c r="E2636" t="s">
        <v>6544</v>
      </c>
      <c r="F2636" t="s">
        <v>766</v>
      </c>
      <c r="G2636" t="s">
        <v>6545</v>
      </c>
      <c r="H2636" s="104">
        <v>10935.494736842107</v>
      </c>
    </row>
    <row r="2637" spans="1:8" ht="15" customHeight="1" x14ac:dyDescent="0.25">
      <c r="A2637" t="s">
        <v>8</v>
      </c>
      <c r="B2637" t="s">
        <v>4526</v>
      </c>
      <c r="C2637" s="101">
        <v>6015691</v>
      </c>
      <c r="D2637" s="101" t="s">
        <v>6546</v>
      </c>
      <c r="E2637" t="s">
        <v>6547</v>
      </c>
      <c r="F2637" t="s">
        <v>802</v>
      </c>
      <c r="G2637" t="s">
        <v>6548</v>
      </c>
      <c r="H2637" s="104">
        <v>619.30288329519465</v>
      </c>
    </row>
    <row r="2638" spans="1:8" ht="15" customHeight="1" x14ac:dyDescent="0.25">
      <c r="A2638" t="s">
        <v>6</v>
      </c>
      <c r="B2638" t="s">
        <v>281</v>
      </c>
      <c r="C2638" s="101">
        <v>1483821</v>
      </c>
      <c r="D2638" s="101" t="s">
        <v>6549</v>
      </c>
      <c r="E2638" t="s">
        <v>5807</v>
      </c>
      <c r="F2638" t="s">
        <v>284</v>
      </c>
      <c r="G2638" t="s">
        <v>5572</v>
      </c>
      <c r="H2638" s="104">
        <v>223.26778947368425</v>
      </c>
    </row>
    <row r="2639" spans="1:8" ht="15" customHeight="1" x14ac:dyDescent="0.25">
      <c r="A2639" t="s">
        <v>7</v>
      </c>
      <c r="B2639" t="s">
        <v>603</v>
      </c>
      <c r="C2639" s="101">
        <v>5350727</v>
      </c>
      <c r="D2639" s="101" t="s">
        <v>6550</v>
      </c>
      <c r="E2639" t="s">
        <v>6551</v>
      </c>
      <c r="F2639" t="s">
        <v>6552</v>
      </c>
      <c r="G2639" t="s">
        <v>6553</v>
      </c>
      <c r="H2639" s="104">
        <v>1366.3406698564593</v>
      </c>
    </row>
    <row r="2640" spans="1:8" ht="15" customHeight="1" x14ac:dyDescent="0.25">
      <c r="A2640" t="s">
        <v>8</v>
      </c>
      <c r="B2640" t="s">
        <v>865</v>
      </c>
      <c r="C2640" s="101">
        <v>6041250</v>
      </c>
      <c r="D2640" s="101" t="s">
        <v>6554</v>
      </c>
      <c r="E2640" t="s">
        <v>6555</v>
      </c>
      <c r="F2640" t="s">
        <v>868</v>
      </c>
      <c r="G2640" t="s">
        <v>869</v>
      </c>
      <c r="H2640" s="104">
        <v>2181.1490529932044</v>
      </c>
    </row>
    <row r="2641" spans="1:8" ht="15" customHeight="1" x14ac:dyDescent="0.25">
      <c r="A2641" t="s">
        <v>10</v>
      </c>
      <c r="B2641" t="s">
        <v>5575</v>
      </c>
      <c r="C2641" s="101">
        <v>6191142</v>
      </c>
      <c r="D2641" s="101" t="s">
        <v>6556</v>
      </c>
      <c r="E2641" t="s">
        <v>6557</v>
      </c>
      <c r="F2641"/>
      <c r="G2641" t="s">
        <v>5691</v>
      </c>
      <c r="H2641" s="104">
        <v>603.37604355716871</v>
      </c>
    </row>
    <row r="2642" spans="1:8" ht="15" customHeight="1" x14ac:dyDescent="0.25">
      <c r="A2642" t="s">
        <v>12</v>
      </c>
      <c r="B2642" t="s">
        <v>5146</v>
      </c>
      <c r="C2642" s="101">
        <v>7408847</v>
      </c>
      <c r="D2642" s="101" t="s">
        <v>6558</v>
      </c>
      <c r="E2642" t="s">
        <v>6559</v>
      </c>
      <c r="F2642"/>
      <c r="G2642"/>
      <c r="H2642" s="104">
        <v>9531.3854907539135</v>
      </c>
    </row>
    <row r="2643" spans="1:8" ht="15" customHeight="1" x14ac:dyDescent="0.25">
      <c r="A2643" t="s">
        <v>8</v>
      </c>
      <c r="B2643" t="s">
        <v>865</v>
      </c>
      <c r="C2643" s="101">
        <v>7131828</v>
      </c>
      <c r="D2643" s="101" t="s">
        <v>4261</v>
      </c>
      <c r="E2643" t="s">
        <v>5923</v>
      </c>
      <c r="F2643" t="s">
        <v>4072</v>
      </c>
      <c r="G2643" t="s">
        <v>4073</v>
      </c>
      <c r="H2643" s="104">
        <v>3255.1127252092497</v>
      </c>
    </row>
    <row r="2644" spans="1:8" ht="15" customHeight="1" x14ac:dyDescent="0.25">
      <c r="A2644" t="s">
        <v>8</v>
      </c>
      <c r="B2644" t="s">
        <v>410</v>
      </c>
      <c r="C2644" s="101">
        <v>6357538</v>
      </c>
      <c r="D2644" s="101" t="s">
        <v>6560</v>
      </c>
      <c r="E2644" t="s">
        <v>6561</v>
      </c>
      <c r="F2644" t="s">
        <v>1887</v>
      </c>
      <c r="G2644" t="s">
        <v>6562</v>
      </c>
      <c r="H2644" s="104">
        <v>587.2421052631579</v>
      </c>
    </row>
    <row r="2645" spans="1:8" ht="15" customHeight="1" x14ac:dyDescent="0.25">
      <c r="A2645" t="s">
        <v>6</v>
      </c>
      <c r="B2645" t="s">
        <v>189</v>
      </c>
      <c r="C2645" s="101">
        <v>1360680</v>
      </c>
      <c r="D2645" s="101" t="s">
        <v>6563</v>
      </c>
      <c r="E2645" t="s">
        <v>6564</v>
      </c>
      <c r="F2645" t="s">
        <v>6565</v>
      </c>
      <c r="G2645" t="s">
        <v>6566</v>
      </c>
      <c r="H2645" s="104">
        <v>829.28000000000009</v>
      </c>
    </row>
    <row r="2646" spans="1:8" ht="15" customHeight="1" x14ac:dyDescent="0.25">
      <c r="A2646" t="s">
        <v>6</v>
      </c>
      <c r="B2646" t="s">
        <v>5327</v>
      </c>
      <c r="C2646" s="101">
        <v>1176331</v>
      </c>
      <c r="D2646" s="101" t="s">
        <v>6567</v>
      </c>
      <c r="E2646" t="s">
        <v>6512</v>
      </c>
      <c r="F2646" t="s">
        <v>6568</v>
      </c>
      <c r="G2646" t="s">
        <v>6569</v>
      </c>
      <c r="H2646" s="104">
        <v>174.31513157894739</v>
      </c>
    </row>
    <row r="2647" spans="1:8" ht="15" customHeight="1" x14ac:dyDescent="0.25">
      <c r="A2647" t="s">
        <v>11</v>
      </c>
      <c r="B2647" t="s">
        <v>4654</v>
      </c>
      <c r="C2647" s="101">
        <v>6105078</v>
      </c>
      <c r="D2647" s="101" t="s">
        <v>6570</v>
      </c>
      <c r="E2647" t="s">
        <v>6571</v>
      </c>
      <c r="F2647" t="s">
        <v>6572</v>
      </c>
      <c r="G2647" t="s">
        <v>6573</v>
      </c>
      <c r="H2647" s="104">
        <v>3849.7079622132251</v>
      </c>
    </row>
    <row r="2648" spans="1:8" ht="15" customHeight="1" x14ac:dyDescent="0.25">
      <c r="A2648" t="s">
        <v>6</v>
      </c>
      <c r="B2648" t="s">
        <v>4461</v>
      </c>
      <c r="C2648" s="101">
        <v>2048922</v>
      </c>
      <c r="D2648" s="101" t="s">
        <v>6574</v>
      </c>
      <c r="E2648" t="s">
        <v>4463</v>
      </c>
      <c r="F2648" t="s">
        <v>4464</v>
      </c>
      <c r="G2648" t="s">
        <v>4465</v>
      </c>
      <c r="H2648" s="104">
        <v>15.326315789473686</v>
      </c>
    </row>
    <row r="2649" spans="1:8" ht="15" customHeight="1" x14ac:dyDescent="0.25">
      <c r="A2649" t="s">
        <v>6</v>
      </c>
      <c r="B2649" t="s">
        <v>398</v>
      </c>
      <c r="C2649" s="101">
        <v>3141330</v>
      </c>
      <c r="D2649" s="101" t="s">
        <v>6575</v>
      </c>
      <c r="E2649" t="s">
        <v>6576</v>
      </c>
      <c r="F2649" t="s">
        <v>424</v>
      </c>
      <c r="G2649" t="s">
        <v>428</v>
      </c>
      <c r="H2649" s="104">
        <v>878.52631578947376</v>
      </c>
    </row>
    <row r="2650" spans="1:8" ht="15" customHeight="1" x14ac:dyDescent="0.25">
      <c r="A2650" t="s">
        <v>6</v>
      </c>
      <c r="B2650" t="s">
        <v>4486</v>
      </c>
      <c r="C2650" s="101">
        <v>2148862</v>
      </c>
      <c r="D2650" s="101" t="s">
        <v>6577</v>
      </c>
      <c r="E2650" t="s">
        <v>6578</v>
      </c>
      <c r="F2650" t="s">
        <v>6579</v>
      </c>
      <c r="G2650" t="s">
        <v>6580</v>
      </c>
      <c r="H2650" s="104">
        <v>34.403157894736843</v>
      </c>
    </row>
    <row r="2651" spans="1:8" ht="15" customHeight="1" x14ac:dyDescent="0.25">
      <c r="A2651" t="s">
        <v>8</v>
      </c>
      <c r="B2651" t="s">
        <v>865</v>
      </c>
      <c r="C2651" s="101">
        <v>7083505</v>
      </c>
      <c r="D2651" s="101" t="s">
        <v>6581</v>
      </c>
      <c r="E2651" t="s">
        <v>6582</v>
      </c>
      <c r="F2651" t="s">
        <v>2578</v>
      </c>
      <c r="G2651" t="s">
        <v>5792</v>
      </c>
      <c r="H2651" s="104">
        <v>497.56290442820932</v>
      </c>
    </row>
    <row r="2652" spans="1:8" ht="15" customHeight="1" x14ac:dyDescent="0.25">
      <c r="A2652" t="s">
        <v>6</v>
      </c>
      <c r="B2652" t="s">
        <v>281</v>
      </c>
      <c r="C2652" s="101">
        <v>1484826</v>
      </c>
      <c r="D2652" s="101" t="s">
        <v>6583</v>
      </c>
      <c r="E2652" t="s">
        <v>6584</v>
      </c>
      <c r="F2652" t="s">
        <v>284</v>
      </c>
      <c r="G2652" t="s">
        <v>6585</v>
      </c>
      <c r="H2652" s="104">
        <v>418.71262690058489</v>
      </c>
    </row>
    <row r="2653" spans="1:8" ht="15" customHeight="1" x14ac:dyDescent="0.25">
      <c r="A2653" t="s">
        <v>10</v>
      </c>
      <c r="B2653" t="s">
        <v>5575</v>
      </c>
      <c r="C2653" s="101">
        <v>6025153</v>
      </c>
      <c r="D2653" s="101" t="s">
        <v>6586</v>
      </c>
      <c r="E2653" t="s">
        <v>6587</v>
      </c>
      <c r="F2653"/>
      <c r="G2653" t="s">
        <v>5691</v>
      </c>
      <c r="H2653" s="104">
        <v>119.32631578947368</v>
      </c>
    </row>
    <row r="2654" spans="1:8" ht="15" customHeight="1" x14ac:dyDescent="0.25">
      <c r="A2654" t="s">
        <v>11</v>
      </c>
      <c r="B2654" t="s">
        <v>5621</v>
      </c>
      <c r="C2654" s="101">
        <v>6116918</v>
      </c>
      <c r="D2654" s="101" t="s">
        <v>6588</v>
      </c>
      <c r="E2654" t="s">
        <v>6589</v>
      </c>
      <c r="F2654" t="s">
        <v>6476</v>
      </c>
      <c r="G2654" t="s">
        <v>6590</v>
      </c>
      <c r="H2654" s="104">
        <v>20070.821052631578</v>
      </c>
    </row>
    <row r="2655" spans="1:8" ht="15" customHeight="1" x14ac:dyDescent="0.25">
      <c r="A2655" t="s">
        <v>6</v>
      </c>
      <c r="B2655" t="s">
        <v>4461</v>
      </c>
      <c r="C2655" s="101">
        <v>2024916</v>
      </c>
      <c r="D2655" s="101" t="s">
        <v>6591</v>
      </c>
      <c r="E2655" t="s">
        <v>5896</v>
      </c>
      <c r="F2655" t="s">
        <v>5897</v>
      </c>
      <c r="G2655" t="s">
        <v>5898</v>
      </c>
      <c r="H2655" s="104">
        <v>2517.3258631921822</v>
      </c>
    </row>
    <row r="2656" spans="1:8" ht="15" customHeight="1" x14ac:dyDescent="0.25">
      <c r="A2656" t="s">
        <v>10</v>
      </c>
      <c r="B2656" t="s">
        <v>5575</v>
      </c>
      <c r="C2656" s="101">
        <v>6021948</v>
      </c>
      <c r="D2656" s="101" t="s">
        <v>6592</v>
      </c>
      <c r="E2656" t="s">
        <v>6593</v>
      </c>
      <c r="F2656"/>
      <c r="G2656" t="s">
        <v>5691</v>
      </c>
      <c r="H2656" s="104">
        <v>470.22000948316736</v>
      </c>
    </row>
    <row r="2657" spans="1:8" ht="15" customHeight="1" x14ac:dyDescent="0.25">
      <c r="A2657" t="s">
        <v>8</v>
      </c>
      <c r="B2657" t="s">
        <v>865</v>
      </c>
      <c r="C2657" s="101">
        <v>7083203</v>
      </c>
      <c r="D2657" s="101" t="s">
        <v>6594</v>
      </c>
      <c r="E2657" t="s">
        <v>6595</v>
      </c>
      <c r="F2657" t="s">
        <v>2578</v>
      </c>
      <c r="G2657" t="s">
        <v>5792</v>
      </c>
      <c r="H2657" s="104">
        <v>443.25523300887244</v>
      </c>
    </row>
    <row r="2658" spans="1:8" ht="15" customHeight="1" x14ac:dyDescent="0.25">
      <c r="A2658" t="s">
        <v>8</v>
      </c>
      <c r="B2658" t="s">
        <v>796</v>
      </c>
      <c r="C2658" s="101">
        <v>6220452</v>
      </c>
      <c r="D2658" s="101" t="s">
        <v>6596</v>
      </c>
      <c r="E2658" t="s">
        <v>6597</v>
      </c>
      <c r="F2658" t="s">
        <v>5979</v>
      </c>
      <c r="G2658" t="s">
        <v>5980</v>
      </c>
      <c r="H2658" s="104">
        <v>2684.6880311890841</v>
      </c>
    </row>
    <row r="2659" spans="1:8" ht="15" customHeight="1" x14ac:dyDescent="0.25">
      <c r="A2659" t="s">
        <v>11</v>
      </c>
      <c r="B2659" t="s">
        <v>5294</v>
      </c>
      <c r="C2659" s="101">
        <v>6108452</v>
      </c>
      <c r="D2659" s="101" t="s">
        <v>6598</v>
      </c>
      <c r="E2659" t="s">
        <v>6599</v>
      </c>
      <c r="F2659"/>
      <c r="G2659"/>
      <c r="H2659" s="104">
        <v>1501.3396249243799</v>
      </c>
    </row>
    <row r="2660" spans="1:8" ht="15" customHeight="1" x14ac:dyDescent="0.25">
      <c r="A2660" t="s">
        <v>6</v>
      </c>
      <c r="B2660" t="s">
        <v>189</v>
      </c>
      <c r="C2660" s="101">
        <v>1360658</v>
      </c>
      <c r="D2660" s="101" t="s">
        <v>6600</v>
      </c>
      <c r="E2660" t="s">
        <v>6601</v>
      </c>
      <c r="F2660" t="s">
        <v>6565</v>
      </c>
      <c r="G2660" t="s">
        <v>6566</v>
      </c>
      <c r="H2660" s="104">
        <v>565.89600000000007</v>
      </c>
    </row>
    <row r="2661" spans="1:8" ht="15" customHeight="1" x14ac:dyDescent="0.25">
      <c r="A2661" t="s">
        <v>8</v>
      </c>
      <c r="B2661" t="s">
        <v>410</v>
      </c>
      <c r="C2661" s="101">
        <v>6355250</v>
      </c>
      <c r="D2661" s="101" t="s">
        <v>6602</v>
      </c>
      <c r="E2661" t="s">
        <v>4675</v>
      </c>
      <c r="F2661" t="s">
        <v>2620</v>
      </c>
      <c r="G2661" t="s">
        <v>4678</v>
      </c>
      <c r="H2661" s="104">
        <v>1168.0691347011596</v>
      </c>
    </row>
    <row r="2662" spans="1:8" ht="15" customHeight="1" x14ac:dyDescent="0.25">
      <c r="A2662" t="s">
        <v>8</v>
      </c>
      <c r="B2662" t="s">
        <v>865</v>
      </c>
      <c r="C2662" s="101">
        <v>6041238</v>
      </c>
      <c r="D2662" s="101" t="s">
        <v>6603</v>
      </c>
      <c r="E2662" t="s">
        <v>6604</v>
      </c>
      <c r="F2662" t="s">
        <v>868</v>
      </c>
      <c r="G2662" t="s">
        <v>869</v>
      </c>
      <c r="H2662" s="104">
        <v>5302.7368421052624</v>
      </c>
    </row>
    <row r="2663" spans="1:8" ht="15" customHeight="1" x14ac:dyDescent="0.25">
      <c r="A2663" t="s">
        <v>12</v>
      </c>
      <c r="B2663" t="s">
        <v>5526</v>
      </c>
      <c r="C2663" s="101">
        <v>7423950</v>
      </c>
      <c r="D2663" s="101" t="s">
        <v>6605</v>
      </c>
      <c r="E2663" t="s">
        <v>6606</v>
      </c>
      <c r="F2663" t="s">
        <v>6607</v>
      </c>
      <c r="G2663" t="s">
        <v>6608</v>
      </c>
      <c r="H2663" s="104">
        <v>8362.1160593792192</v>
      </c>
    </row>
    <row r="2664" spans="1:8" ht="15" customHeight="1" x14ac:dyDescent="0.25">
      <c r="A2664" t="s">
        <v>7</v>
      </c>
      <c r="B2664" t="s">
        <v>603</v>
      </c>
      <c r="C2664" s="101">
        <v>5215544</v>
      </c>
      <c r="D2664" s="101" t="s">
        <v>6609</v>
      </c>
      <c r="E2664" t="s">
        <v>6610</v>
      </c>
      <c r="F2664" t="s">
        <v>606</v>
      </c>
      <c r="G2664" t="s">
        <v>6611</v>
      </c>
      <c r="H2664" s="104">
        <v>469.67491833030851</v>
      </c>
    </row>
    <row r="2665" spans="1:8" ht="15" customHeight="1" x14ac:dyDescent="0.25">
      <c r="A2665" t="s">
        <v>8</v>
      </c>
      <c r="B2665" t="s">
        <v>865</v>
      </c>
      <c r="C2665" s="101">
        <v>6041048</v>
      </c>
      <c r="D2665" s="101" t="s">
        <v>6612</v>
      </c>
      <c r="E2665" t="s">
        <v>6613</v>
      </c>
      <c r="F2665" t="s">
        <v>927</v>
      </c>
      <c r="G2665" t="s">
        <v>5894</v>
      </c>
      <c r="H2665" s="104">
        <v>6096.3368421052637</v>
      </c>
    </row>
    <row r="2666" spans="1:8" ht="15" customHeight="1" x14ac:dyDescent="0.25">
      <c r="A2666" t="s">
        <v>6</v>
      </c>
      <c r="B2666" t="s">
        <v>200</v>
      </c>
      <c r="C2666" s="101">
        <v>1122906</v>
      </c>
      <c r="D2666" s="101" t="s">
        <v>6614</v>
      </c>
      <c r="E2666" t="s">
        <v>6615</v>
      </c>
      <c r="F2666" t="s">
        <v>5315</v>
      </c>
      <c r="G2666" t="s">
        <v>6616</v>
      </c>
      <c r="H2666" s="104">
        <v>89.282195723684211</v>
      </c>
    </row>
    <row r="2667" spans="1:8" ht="15" customHeight="1" x14ac:dyDescent="0.25">
      <c r="A2667" t="s">
        <v>11</v>
      </c>
      <c r="B2667" t="s">
        <v>4649</v>
      </c>
      <c r="C2667" s="101">
        <v>6119250</v>
      </c>
      <c r="D2667" s="101" t="s">
        <v>6617</v>
      </c>
      <c r="E2667" t="s">
        <v>6618</v>
      </c>
      <c r="F2667" t="s">
        <v>6274</v>
      </c>
      <c r="G2667" t="s">
        <v>6619</v>
      </c>
      <c r="H2667" s="104">
        <v>926.09523809523807</v>
      </c>
    </row>
    <row r="2668" spans="1:8" ht="15" customHeight="1" x14ac:dyDescent="0.25">
      <c r="A2668" t="s">
        <v>10</v>
      </c>
      <c r="B2668" t="s">
        <v>5575</v>
      </c>
      <c r="C2668" s="101">
        <v>6154132</v>
      </c>
      <c r="D2668" s="101" t="s">
        <v>6620</v>
      </c>
      <c r="E2668" t="s">
        <v>6621</v>
      </c>
      <c r="F2668" t="s">
        <v>6622</v>
      </c>
      <c r="G2668" t="s">
        <v>6623</v>
      </c>
      <c r="H2668" s="104">
        <v>128.3284210526316</v>
      </c>
    </row>
    <row r="2669" spans="1:8" ht="15" customHeight="1" x14ac:dyDescent="0.25">
      <c r="A2669" t="s">
        <v>10</v>
      </c>
      <c r="B2669" t="s">
        <v>5575</v>
      </c>
      <c r="C2669" s="101">
        <v>6154232</v>
      </c>
      <c r="D2669" s="101" t="s">
        <v>6624</v>
      </c>
      <c r="E2669" t="s">
        <v>6625</v>
      </c>
      <c r="F2669" t="s">
        <v>6453</v>
      </c>
      <c r="G2669" t="s">
        <v>6626</v>
      </c>
      <c r="H2669" s="104">
        <v>128.1463157894737</v>
      </c>
    </row>
    <row r="2670" spans="1:8" ht="15" customHeight="1" x14ac:dyDescent="0.25">
      <c r="A2670" t="s">
        <v>8</v>
      </c>
      <c r="B2670" t="s">
        <v>4526</v>
      </c>
      <c r="C2670" s="101">
        <v>6015693</v>
      </c>
      <c r="D2670" s="101" t="s">
        <v>6627</v>
      </c>
      <c r="E2670" t="s">
        <v>6628</v>
      </c>
      <c r="F2670" t="s">
        <v>802</v>
      </c>
      <c r="G2670" t="s">
        <v>6491</v>
      </c>
      <c r="H2670" s="104">
        <v>548.60607518796985</v>
      </c>
    </row>
    <row r="2671" spans="1:8" ht="15" customHeight="1" x14ac:dyDescent="0.25">
      <c r="A2671" t="s">
        <v>6</v>
      </c>
      <c r="B2671" t="s">
        <v>398</v>
      </c>
      <c r="C2671" s="101">
        <v>3141314</v>
      </c>
      <c r="D2671" s="101" t="s">
        <v>6629</v>
      </c>
      <c r="E2671" t="s">
        <v>6630</v>
      </c>
      <c r="F2671" t="s">
        <v>424</v>
      </c>
      <c r="G2671" t="s">
        <v>428</v>
      </c>
      <c r="H2671" s="104">
        <v>1360.7496478422333</v>
      </c>
    </row>
    <row r="2672" spans="1:8" ht="15" customHeight="1" x14ac:dyDescent="0.25">
      <c r="A2672" t="s">
        <v>11</v>
      </c>
      <c r="B2672" t="s">
        <v>4649</v>
      </c>
      <c r="C2672" s="101">
        <v>6119292</v>
      </c>
      <c r="D2672" s="101" t="s">
        <v>6631</v>
      </c>
      <c r="E2672" t="s">
        <v>6632</v>
      </c>
      <c r="F2672" t="s">
        <v>6274</v>
      </c>
      <c r="G2672" t="s">
        <v>6633</v>
      </c>
      <c r="H2672" s="104">
        <v>761.01080890144829</v>
      </c>
    </row>
    <row r="2673" spans="1:8" ht="15" customHeight="1" x14ac:dyDescent="0.25">
      <c r="A2673" t="s">
        <v>10</v>
      </c>
      <c r="B2673" t="s">
        <v>5575</v>
      </c>
      <c r="C2673" s="101">
        <v>6175463</v>
      </c>
      <c r="D2673" s="101" t="s">
        <v>6634</v>
      </c>
      <c r="E2673" t="s">
        <v>6635</v>
      </c>
      <c r="F2673"/>
      <c r="G2673" t="s">
        <v>6636</v>
      </c>
      <c r="H2673" s="104">
        <v>596.19722269843999</v>
      </c>
    </row>
    <row r="2674" spans="1:8" ht="15" customHeight="1" x14ac:dyDescent="0.25">
      <c r="A2674" t="s">
        <v>8</v>
      </c>
      <c r="B2674" t="s">
        <v>865</v>
      </c>
      <c r="C2674" s="101">
        <v>6062280</v>
      </c>
      <c r="D2674" s="101" t="s">
        <v>6637</v>
      </c>
      <c r="E2674" t="s">
        <v>6638</v>
      </c>
      <c r="F2674" t="s">
        <v>6638</v>
      </c>
      <c r="G2674" t="s">
        <v>6639</v>
      </c>
      <c r="H2674" s="104">
        <v>63.242105263157896</v>
      </c>
    </row>
    <row r="2675" spans="1:8" ht="15" customHeight="1" x14ac:dyDescent="0.25">
      <c r="A2675" t="s">
        <v>6</v>
      </c>
      <c r="B2675" t="s">
        <v>4461</v>
      </c>
      <c r="C2675" s="101">
        <v>2024657</v>
      </c>
      <c r="D2675" s="101" t="s">
        <v>6640</v>
      </c>
      <c r="E2675" t="s">
        <v>6641</v>
      </c>
      <c r="F2675" t="s">
        <v>5795</v>
      </c>
      <c r="G2675" t="s">
        <v>5796</v>
      </c>
      <c r="H2675" s="104">
        <v>53.198610764198634</v>
      </c>
    </row>
    <row r="2676" spans="1:8" ht="15" customHeight="1" x14ac:dyDescent="0.25">
      <c r="A2676" t="s">
        <v>12</v>
      </c>
      <c r="B2676" t="s">
        <v>4868</v>
      </c>
      <c r="C2676" s="101">
        <v>7400459</v>
      </c>
      <c r="D2676" s="101" t="s">
        <v>6642</v>
      </c>
      <c r="E2676" t="s">
        <v>6643</v>
      </c>
      <c r="F2676" t="s">
        <v>5681</v>
      </c>
      <c r="G2676" t="s">
        <v>6644</v>
      </c>
      <c r="H2676" s="104">
        <v>7968.7777089783285</v>
      </c>
    </row>
    <row r="2677" spans="1:8" ht="15" customHeight="1" x14ac:dyDescent="0.25">
      <c r="A2677" t="s">
        <v>6</v>
      </c>
      <c r="B2677" t="s">
        <v>4461</v>
      </c>
      <c r="C2677" s="101">
        <v>2049082</v>
      </c>
      <c r="D2677" s="101" t="s">
        <v>6645</v>
      </c>
      <c r="E2677" t="s">
        <v>6646</v>
      </c>
      <c r="F2677" t="s">
        <v>4464</v>
      </c>
      <c r="G2677" t="s">
        <v>4465</v>
      </c>
      <c r="H2677" s="104">
        <v>13.810526315789474</v>
      </c>
    </row>
    <row r="2678" spans="1:8" ht="15" customHeight="1" x14ac:dyDescent="0.25">
      <c r="A2678" t="s">
        <v>6</v>
      </c>
      <c r="B2678" t="s">
        <v>292</v>
      </c>
      <c r="C2678" s="101">
        <v>2011320</v>
      </c>
      <c r="D2678" s="101" t="s">
        <v>6647</v>
      </c>
      <c r="E2678" t="s">
        <v>6648</v>
      </c>
      <c r="F2678" t="s">
        <v>6649</v>
      </c>
      <c r="G2678" t="s">
        <v>6650</v>
      </c>
      <c r="H2678" s="104">
        <v>10481.468930390494</v>
      </c>
    </row>
    <row r="2679" spans="1:8" ht="15" customHeight="1" x14ac:dyDescent="0.25">
      <c r="A2679" t="s">
        <v>6</v>
      </c>
      <c r="B2679" t="s">
        <v>4461</v>
      </c>
      <c r="C2679" s="101">
        <v>2024661</v>
      </c>
      <c r="D2679" s="101" t="s">
        <v>6651</v>
      </c>
      <c r="E2679" t="s">
        <v>6652</v>
      </c>
      <c r="F2679" t="s">
        <v>5795</v>
      </c>
      <c r="G2679" t="s">
        <v>5796</v>
      </c>
      <c r="H2679" s="104">
        <v>71.624250626566422</v>
      </c>
    </row>
    <row r="2680" spans="1:8" ht="15" customHeight="1" x14ac:dyDescent="0.25">
      <c r="A2680" t="s">
        <v>10</v>
      </c>
      <c r="B2680" t="s">
        <v>2058</v>
      </c>
      <c r="C2680" s="101">
        <v>6249846</v>
      </c>
      <c r="D2680" s="101" t="s">
        <v>6653</v>
      </c>
      <c r="E2680" t="s">
        <v>6654</v>
      </c>
      <c r="F2680" t="s">
        <v>2272</v>
      </c>
      <c r="G2680" t="s">
        <v>2273</v>
      </c>
      <c r="H2680" s="104">
        <v>164.46370691020428</v>
      </c>
    </row>
    <row r="2681" spans="1:8" ht="15" customHeight="1" x14ac:dyDescent="0.25">
      <c r="A2681" t="s">
        <v>8</v>
      </c>
      <c r="B2681" t="s">
        <v>410</v>
      </c>
      <c r="C2681" s="101">
        <v>6406521</v>
      </c>
      <c r="D2681" s="101" t="s">
        <v>6655</v>
      </c>
      <c r="E2681" t="s">
        <v>6656</v>
      </c>
      <c r="F2681" t="s">
        <v>2670</v>
      </c>
      <c r="G2681" t="s">
        <v>2682</v>
      </c>
      <c r="H2681" s="104">
        <v>32.001084745762711</v>
      </c>
    </row>
    <row r="2682" spans="1:8" ht="15" customHeight="1" x14ac:dyDescent="0.25">
      <c r="A2682" t="s">
        <v>10</v>
      </c>
      <c r="B2682" t="s">
        <v>5575</v>
      </c>
      <c r="C2682" s="101">
        <v>6154342</v>
      </c>
      <c r="D2682" s="101" t="s">
        <v>6657</v>
      </c>
      <c r="E2682" t="s">
        <v>6658</v>
      </c>
      <c r="F2682" t="s">
        <v>6358</v>
      </c>
      <c r="G2682" t="s">
        <v>6659</v>
      </c>
      <c r="H2682" s="104">
        <v>127.82982456140351</v>
      </c>
    </row>
    <row r="2683" spans="1:8" ht="15" customHeight="1" x14ac:dyDescent="0.25">
      <c r="A2683" t="s">
        <v>6</v>
      </c>
      <c r="B2683" t="s">
        <v>4393</v>
      </c>
      <c r="C2683" s="101">
        <v>2047589</v>
      </c>
      <c r="D2683" s="101" t="s">
        <v>6660</v>
      </c>
      <c r="E2683" t="s">
        <v>6661</v>
      </c>
      <c r="F2683" t="s">
        <v>1836</v>
      </c>
      <c r="G2683" t="s">
        <v>6429</v>
      </c>
      <c r="H2683" s="104">
        <v>2904.6245614035092</v>
      </c>
    </row>
    <row r="2684" spans="1:8" ht="15" customHeight="1" x14ac:dyDescent="0.25">
      <c r="A2684" t="s">
        <v>10</v>
      </c>
      <c r="B2684" t="s">
        <v>5304</v>
      </c>
      <c r="C2684" s="101">
        <v>6279760</v>
      </c>
      <c r="D2684" s="101" t="s">
        <v>6662</v>
      </c>
      <c r="E2684" t="s">
        <v>6663</v>
      </c>
      <c r="F2684" t="s">
        <v>6090</v>
      </c>
      <c r="G2684" t="s">
        <v>6664</v>
      </c>
      <c r="H2684" s="104">
        <v>1015.0588235294118</v>
      </c>
    </row>
    <row r="2685" spans="1:8" ht="15" customHeight="1" x14ac:dyDescent="0.25">
      <c r="A2685" t="s">
        <v>6</v>
      </c>
      <c r="B2685" t="s">
        <v>5327</v>
      </c>
      <c r="C2685" s="101">
        <v>1156136</v>
      </c>
      <c r="D2685" s="101" t="s">
        <v>6665</v>
      </c>
      <c r="E2685" t="s">
        <v>6025</v>
      </c>
      <c r="F2685" t="s">
        <v>5330</v>
      </c>
      <c r="G2685" t="s">
        <v>6666</v>
      </c>
      <c r="H2685" s="104">
        <v>426.82898614958447</v>
      </c>
    </row>
    <row r="2686" spans="1:8" ht="15" customHeight="1" x14ac:dyDescent="0.25">
      <c r="A2686" t="s">
        <v>6</v>
      </c>
      <c r="B2686" t="s">
        <v>4393</v>
      </c>
      <c r="C2686" s="101">
        <v>2046533</v>
      </c>
      <c r="D2686" s="101" t="s">
        <v>6667</v>
      </c>
      <c r="E2686" t="s">
        <v>6668</v>
      </c>
      <c r="F2686" t="s">
        <v>4413</v>
      </c>
      <c r="G2686" t="s">
        <v>4414</v>
      </c>
      <c r="H2686" s="104">
        <v>626.491030948157</v>
      </c>
    </row>
    <row r="2687" spans="1:8" ht="15" customHeight="1" x14ac:dyDescent="0.25">
      <c r="A2687" t="s">
        <v>12</v>
      </c>
      <c r="B2687" t="s">
        <v>5526</v>
      </c>
      <c r="C2687" s="101">
        <v>7424821</v>
      </c>
      <c r="D2687" s="101" t="s">
        <v>6669</v>
      </c>
      <c r="E2687" t="s">
        <v>6670</v>
      </c>
      <c r="F2687" t="s">
        <v>6671</v>
      </c>
      <c r="G2687" t="s">
        <v>6672</v>
      </c>
      <c r="H2687" s="104">
        <v>2294.4208502024294</v>
      </c>
    </row>
    <row r="2688" spans="1:8" ht="15" customHeight="1" x14ac:dyDescent="0.25">
      <c r="A2688" t="s">
        <v>6</v>
      </c>
      <c r="B2688" t="s">
        <v>189</v>
      </c>
      <c r="C2688" s="101">
        <v>1362734</v>
      </c>
      <c r="D2688" s="101" t="s">
        <v>6673</v>
      </c>
      <c r="E2688" t="s">
        <v>6674</v>
      </c>
      <c r="F2688" t="s">
        <v>230</v>
      </c>
      <c r="G2688" t="s">
        <v>231</v>
      </c>
      <c r="H2688" s="104">
        <v>266.22602870813398</v>
      </c>
    </row>
    <row r="2689" spans="1:8" ht="15" customHeight="1" x14ac:dyDescent="0.25">
      <c r="A2689" t="s">
        <v>7</v>
      </c>
      <c r="B2689" t="s">
        <v>603</v>
      </c>
      <c r="C2689" s="101">
        <v>5408245</v>
      </c>
      <c r="D2689" s="101" t="s">
        <v>6675</v>
      </c>
      <c r="E2689" t="s">
        <v>6676</v>
      </c>
      <c r="F2689" t="s">
        <v>6677</v>
      </c>
      <c r="G2689" t="s">
        <v>6678</v>
      </c>
      <c r="H2689" s="104">
        <v>3083.9663157894743</v>
      </c>
    </row>
    <row r="2690" spans="1:8" ht="15" customHeight="1" x14ac:dyDescent="0.25">
      <c r="A2690" t="s">
        <v>6</v>
      </c>
      <c r="B2690" t="s">
        <v>5327</v>
      </c>
      <c r="C2690" s="101">
        <v>1180223</v>
      </c>
      <c r="D2690" s="101" t="s">
        <v>6679</v>
      </c>
      <c r="E2690" t="s">
        <v>6680</v>
      </c>
      <c r="F2690" t="s">
        <v>5330</v>
      </c>
      <c r="G2690" t="s">
        <v>6681</v>
      </c>
      <c r="H2690" s="104">
        <v>108.17443609022557</v>
      </c>
    </row>
    <row r="2691" spans="1:8" ht="15" customHeight="1" x14ac:dyDescent="0.25">
      <c r="A2691" t="s">
        <v>6</v>
      </c>
      <c r="B2691" t="s">
        <v>4461</v>
      </c>
      <c r="C2691" s="101">
        <v>2024713</v>
      </c>
      <c r="D2691" s="101" t="s">
        <v>6682</v>
      </c>
      <c r="E2691" t="s">
        <v>6309</v>
      </c>
      <c r="F2691" t="s">
        <v>5795</v>
      </c>
      <c r="G2691" t="s">
        <v>5796</v>
      </c>
      <c r="H2691" s="104">
        <v>51.082502923976612</v>
      </c>
    </row>
    <row r="2692" spans="1:8" ht="15" customHeight="1" x14ac:dyDescent="0.25">
      <c r="A2692" t="s">
        <v>6</v>
      </c>
      <c r="B2692" t="s">
        <v>4486</v>
      </c>
      <c r="C2692" s="101">
        <v>2140152</v>
      </c>
      <c r="D2692" s="101" t="s">
        <v>6683</v>
      </c>
      <c r="E2692" t="s">
        <v>6684</v>
      </c>
      <c r="F2692" t="s">
        <v>802</v>
      </c>
      <c r="G2692" t="s">
        <v>6685</v>
      </c>
      <c r="H2692" s="104">
        <v>15.937536842105265</v>
      </c>
    </row>
    <row r="2693" spans="1:8" ht="15" customHeight="1" x14ac:dyDescent="0.25">
      <c r="A2693" t="s">
        <v>10</v>
      </c>
      <c r="B2693" t="s">
        <v>5575</v>
      </c>
      <c r="C2693" s="101">
        <v>6026826</v>
      </c>
      <c r="D2693" s="101" t="s">
        <v>6686</v>
      </c>
      <c r="E2693" t="s">
        <v>6687</v>
      </c>
      <c r="F2693"/>
      <c r="G2693" t="s">
        <v>5691</v>
      </c>
      <c r="H2693" s="104">
        <v>192.08798920377868</v>
      </c>
    </row>
    <row r="2694" spans="1:8" ht="15" customHeight="1" x14ac:dyDescent="0.25">
      <c r="A2694" t="s">
        <v>6</v>
      </c>
      <c r="B2694" t="s">
        <v>4461</v>
      </c>
      <c r="C2694" s="101">
        <v>2091721</v>
      </c>
      <c r="D2694" s="101" t="s">
        <v>6688</v>
      </c>
      <c r="E2694" t="s">
        <v>6689</v>
      </c>
      <c r="F2694" t="s">
        <v>4464</v>
      </c>
      <c r="G2694" t="s">
        <v>6690</v>
      </c>
      <c r="H2694" s="104">
        <v>374.34795321637432</v>
      </c>
    </row>
    <row r="2695" spans="1:8" ht="15" customHeight="1" x14ac:dyDescent="0.25">
      <c r="A2695" t="s">
        <v>6</v>
      </c>
      <c r="B2695" t="s">
        <v>189</v>
      </c>
      <c r="C2695" s="101">
        <v>1362420</v>
      </c>
      <c r="D2695" s="101" t="s">
        <v>6691</v>
      </c>
      <c r="E2695" t="s">
        <v>6692</v>
      </c>
      <c r="F2695" t="s">
        <v>230</v>
      </c>
      <c r="G2695" t="s">
        <v>6693</v>
      </c>
      <c r="H2695" s="104">
        <v>96.888529014844821</v>
      </c>
    </row>
    <row r="2696" spans="1:8" ht="15" customHeight="1" x14ac:dyDescent="0.25">
      <c r="A2696" t="s">
        <v>12</v>
      </c>
      <c r="B2696" t="s">
        <v>5526</v>
      </c>
      <c r="C2696" s="101">
        <v>7402008</v>
      </c>
      <c r="D2696" s="101" t="s">
        <v>6694</v>
      </c>
      <c r="E2696" t="s">
        <v>6695</v>
      </c>
      <c r="F2696" t="s">
        <v>1258</v>
      </c>
      <c r="G2696" t="s">
        <v>6696</v>
      </c>
      <c r="H2696" s="104">
        <v>1081.172096908939</v>
      </c>
    </row>
    <row r="2697" spans="1:8" ht="15" customHeight="1" x14ac:dyDescent="0.25">
      <c r="A2697" t="s">
        <v>6</v>
      </c>
      <c r="B2697" t="s">
        <v>200</v>
      </c>
      <c r="C2697" s="101">
        <v>1122900</v>
      </c>
      <c r="D2697" s="101" t="s">
        <v>6697</v>
      </c>
      <c r="E2697" t="s">
        <v>6698</v>
      </c>
      <c r="F2697" t="s">
        <v>5315</v>
      </c>
      <c r="G2697" t="s">
        <v>6699</v>
      </c>
      <c r="H2697" s="104">
        <v>114.68412494651263</v>
      </c>
    </row>
    <row r="2698" spans="1:8" ht="15" customHeight="1" x14ac:dyDescent="0.25">
      <c r="A2698" t="s">
        <v>6</v>
      </c>
      <c r="B2698" t="s">
        <v>281</v>
      </c>
      <c r="C2698" s="101">
        <v>1485140</v>
      </c>
      <c r="D2698" s="101" t="s">
        <v>6700</v>
      </c>
      <c r="E2698" t="s">
        <v>6701</v>
      </c>
      <c r="F2698" t="s">
        <v>284</v>
      </c>
      <c r="G2698" t="s">
        <v>6702</v>
      </c>
      <c r="H2698" s="104">
        <v>204.64701754385968</v>
      </c>
    </row>
    <row r="2699" spans="1:8" ht="15" customHeight="1" x14ac:dyDescent="0.25">
      <c r="A2699" t="s">
        <v>8</v>
      </c>
      <c r="B2699" t="s">
        <v>865</v>
      </c>
      <c r="C2699" s="101">
        <v>6041140</v>
      </c>
      <c r="D2699" s="101" t="s">
        <v>6703</v>
      </c>
      <c r="E2699" t="s">
        <v>6704</v>
      </c>
      <c r="F2699" t="s">
        <v>890</v>
      </c>
      <c r="G2699" t="s">
        <v>5916</v>
      </c>
      <c r="H2699" s="104">
        <v>5709.6983503534957</v>
      </c>
    </row>
    <row r="2700" spans="1:8" ht="15" customHeight="1" x14ac:dyDescent="0.25">
      <c r="A2700" t="s">
        <v>8</v>
      </c>
      <c r="B2700" t="s">
        <v>796</v>
      </c>
      <c r="C2700" s="101">
        <v>6200508</v>
      </c>
      <c r="D2700" s="101" t="s">
        <v>6705</v>
      </c>
      <c r="E2700" t="s">
        <v>6706</v>
      </c>
      <c r="F2700" t="s">
        <v>4671</v>
      </c>
      <c r="G2700" t="s">
        <v>5805</v>
      </c>
      <c r="H2700" s="104">
        <v>1365.7733746130032</v>
      </c>
    </row>
    <row r="2701" spans="1:8" ht="15" customHeight="1" x14ac:dyDescent="0.25">
      <c r="A2701" t="s">
        <v>10</v>
      </c>
      <c r="B2701" t="s">
        <v>5575</v>
      </c>
      <c r="C2701" s="101">
        <v>6192610</v>
      </c>
      <c r="D2701" s="101" t="s">
        <v>6707</v>
      </c>
      <c r="E2701" t="s">
        <v>6708</v>
      </c>
      <c r="F2701" t="s">
        <v>6709</v>
      </c>
      <c r="G2701" t="s">
        <v>6710</v>
      </c>
      <c r="H2701" s="104">
        <v>357.81052631578956</v>
      </c>
    </row>
    <row r="2702" spans="1:8" ht="15" customHeight="1" x14ac:dyDescent="0.25">
      <c r="A2702" t="s">
        <v>8</v>
      </c>
      <c r="B2702" t="s">
        <v>410</v>
      </c>
      <c r="C2702" s="101">
        <v>6392024</v>
      </c>
      <c r="D2702" s="101" t="s">
        <v>6711</v>
      </c>
      <c r="E2702" t="s">
        <v>6712</v>
      </c>
      <c r="F2702" t="s">
        <v>2766</v>
      </c>
      <c r="G2702" t="s">
        <v>2845</v>
      </c>
      <c r="H2702" s="104">
        <v>2725.7936288088645</v>
      </c>
    </row>
    <row r="2703" spans="1:8" ht="15" customHeight="1" x14ac:dyDescent="0.25">
      <c r="A2703" t="s">
        <v>8</v>
      </c>
      <c r="B2703" t="s">
        <v>865</v>
      </c>
      <c r="C2703" s="101">
        <v>6041230</v>
      </c>
      <c r="D2703" s="101" t="s">
        <v>6713</v>
      </c>
      <c r="E2703" t="s">
        <v>6555</v>
      </c>
      <c r="F2703" t="s">
        <v>868</v>
      </c>
      <c r="G2703" t="s">
        <v>869</v>
      </c>
      <c r="H2703" s="104">
        <v>1346.4842105263162</v>
      </c>
    </row>
    <row r="2704" spans="1:8" ht="15" customHeight="1" x14ac:dyDescent="0.25">
      <c r="A2704" t="s">
        <v>6</v>
      </c>
      <c r="B2704" t="s">
        <v>4393</v>
      </c>
      <c r="C2704" s="101">
        <v>2153835</v>
      </c>
      <c r="D2704" s="101" t="s">
        <v>6714</v>
      </c>
      <c r="E2704" t="s">
        <v>6715</v>
      </c>
      <c r="F2704" t="s">
        <v>4410</v>
      </c>
      <c r="G2704" t="s">
        <v>5740</v>
      </c>
      <c r="H2704" s="104">
        <v>131.08402376910018</v>
      </c>
    </row>
    <row r="2705" spans="1:8" ht="15" customHeight="1" x14ac:dyDescent="0.25">
      <c r="A2705" t="s">
        <v>10</v>
      </c>
      <c r="B2705" t="s">
        <v>5575</v>
      </c>
      <c r="C2705" s="101">
        <v>6192491</v>
      </c>
      <c r="D2705" s="101" t="s">
        <v>6716</v>
      </c>
      <c r="E2705" t="s">
        <v>6717</v>
      </c>
      <c r="F2705" t="s">
        <v>6622</v>
      </c>
      <c r="G2705" t="s">
        <v>6623</v>
      </c>
      <c r="H2705" s="104">
        <v>163.43211875843454</v>
      </c>
    </row>
    <row r="2706" spans="1:8" ht="15" customHeight="1" x14ac:dyDescent="0.25">
      <c r="A2706" t="s">
        <v>8</v>
      </c>
      <c r="B2706" t="s">
        <v>796</v>
      </c>
      <c r="C2706" s="101">
        <v>6217745</v>
      </c>
      <c r="D2706" s="101" t="s">
        <v>6718</v>
      </c>
      <c r="E2706" t="s">
        <v>6719</v>
      </c>
      <c r="F2706" t="s">
        <v>6720</v>
      </c>
      <c r="G2706" t="s">
        <v>6721</v>
      </c>
      <c r="H2706" s="104">
        <v>15649.614865332345</v>
      </c>
    </row>
    <row r="2707" spans="1:8" ht="15" customHeight="1" x14ac:dyDescent="0.25">
      <c r="A2707" t="s">
        <v>8</v>
      </c>
      <c r="B2707" t="s">
        <v>410</v>
      </c>
      <c r="C2707" s="101">
        <v>6015404</v>
      </c>
      <c r="D2707" s="101" t="s">
        <v>6722</v>
      </c>
      <c r="E2707" t="s">
        <v>6723</v>
      </c>
      <c r="F2707" t="s">
        <v>5720</v>
      </c>
      <c r="G2707" t="s">
        <v>6724</v>
      </c>
      <c r="H2707" s="104">
        <v>358.01656140350877</v>
      </c>
    </row>
    <row r="2708" spans="1:8" ht="15" customHeight="1" x14ac:dyDescent="0.25">
      <c r="A2708" t="s">
        <v>12</v>
      </c>
      <c r="B2708" t="s">
        <v>6725</v>
      </c>
      <c r="C2708" s="101">
        <v>7404820</v>
      </c>
      <c r="D2708" s="101" t="s">
        <v>6726</v>
      </c>
      <c r="E2708" t="s">
        <v>6727</v>
      </c>
      <c r="F2708" t="s">
        <v>1258</v>
      </c>
      <c r="G2708" t="s">
        <v>6728</v>
      </c>
      <c r="H2708" s="104">
        <v>738.85549399815329</v>
      </c>
    </row>
    <row r="2709" spans="1:8" ht="15" customHeight="1" x14ac:dyDescent="0.25">
      <c r="A2709" t="s">
        <v>12</v>
      </c>
      <c r="B2709" t="s">
        <v>4868</v>
      </c>
      <c r="C2709" s="101">
        <v>7400974</v>
      </c>
      <c r="D2709" s="101" t="s">
        <v>6729</v>
      </c>
      <c r="E2709" t="s">
        <v>6730</v>
      </c>
      <c r="F2709" t="s">
        <v>6167</v>
      </c>
      <c r="G2709" t="s">
        <v>6168</v>
      </c>
      <c r="H2709" s="104">
        <v>529.59879518072285</v>
      </c>
    </row>
    <row r="2710" spans="1:8" ht="15" customHeight="1" x14ac:dyDescent="0.25">
      <c r="A2710" t="s">
        <v>7</v>
      </c>
      <c r="B2710" t="s">
        <v>603</v>
      </c>
      <c r="C2710" s="101">
        <v>5311551</v>
      </c>
      <c r="D2710" s="101" t="s">
        <v>6731</v>
      </c>
      <c r="E2710" t="s">
        <v>6732</v>
      </c>
      <c r="F2710" t="s">
        <v>653</v>
      </c>
      <c r="G2710" t="s">
        <v>654</v>
      </c>
      <c r="H2710" s="104">
        <v>388.3368421052632</v>
      </c>
    </row>
    <row r="2711" spans="1:8" ht="15" customHeight="1" x14ac:dyDescent="0.25">
      <c r="A2711" t="s">
        <v>10</v>
      </c>
      <c r="B2711" t="s">
        <v>5299</v>
      </c>
      <c r="C2711" s="101">
        <v>6178031</v>
      </c>
      <c r="D2711" s="101" t="s">
        <v>6733</v>
      </c>
      <c r="E2711" t="s">
        <v>6734</v>
      </c>
      <c r="F2711" t="s">
        <v>5302</v>
      </c>
      <c r="G2711" t="s">
        <v>5437</v>
      </c>
      <c r="H2711" s="104">
        <v>958.45614035087715</v>
      </c>
    </row>
    <row r="2712" spans="1:8" ht="15" customHeight="1" x14ac:dyDescent="0.25">
      <c r="A2712" t="s">
        <v>10</v>
      </c>
      <c r="B2712" t="s">
        <v>5575</v>
      </c>
      <c r="C2712" s="101">
        <v>6192793</v>
      </c>
      <c r="D2712" s="101" t="s">
        <v>6735</v>
      </c>
      <c r="E2712" t="s">
        <v>6736</v>
      </c>
      <c r="F2712" t="s">
        <v>6453</v>
      </c>
      <c r="G2712" t="s">
        <v>6454</v>
      </c>
      <c r="H2712" s="104">
        <v>136.00944669365722</v>
      </c>
    </row>
    <row r="2713" spans="1:8" ht="15" customHeight="1" x14ac:dyDescent="0.25">
      <c r="A2713" t="s">
        <v>6</v>
      </c>
      <c r="B2713" t="s">
        <v>4461</v>
      </c>
      <c r="C2713" s="101">
        <v>2024663</v>
      </c>
      <c r="D2713" s="101" t="s">
        <v>6737</v>
      </c>
      <c r="E2713" t="s">
        <v>6738</v>
      </c>
      <c r="F2713" t="s">
        <v>5795</v>
      </c>
      <c r="G2713" t="s">
        <v>5796</v>
      </c>
      <c r="H2713" s="104">
        <v>98.963274853801167</v>
      </c>
    </row>
    <row r="2714" spans="1:8" ht="15" customHeight="1" x14ac:dyDescent="0.25">
      <c r="A2714" t="s">
        <v>6</v>
      </c>
      <c r="B2714" t="s">
        <v>200</v>
      </c>
      <c r="C2714" s="101">
        <v>1115359</v>
      </c>
      <c r="D2714" s="101" t="s">
        <v>6739</v>
      </c>
      <c r="E2714" t="s">
        <v>6740</v>
      </c>
      <c r="F2714" t="s">
        <v>203</v>
      </c>
      <c r="G2714" t="s">
        <v>6741</v>
      </c>
      <c r="H2714" s="104">
        <v>343.72982456140352</v>
      </c>
    </row>
    <row r="2715" spans="1:8" ht="15" customHeight="1" x14ac:dyDescent="0.25">
      <c r="A2715" t="s">
        <v>7</v>
      </c>
      <c r="B2715" t="s">
        <v>603</v>
      </c>
      <c r="C2715" s="101">
        <v>5318084</v>
      </c>
      <c r="D2715" s="101" t="s">
        <v>6742</v>
      </c>
      <c r="E2715" t="s">
        <v>5432</v>
      </c>
      <c r="F2715" t="s">
        <v>672</v>
      </c>
      <c r="G2715" t="s">
        <v>6322</v>
      </c>
      <c r="H2715" s="104">
        <v>859.96257309941529</v>
      </c>
    </row>
    <row r="2716" spans="1:8" ht="15" customHeight="1" x14ac:dyDescent="0.25">
      <c r="A2716" t="s">
        <v>6</v>
      </c>
      <c r="B2716" t="s">
        <v>4461</v>
      </c>
      <c r="C2716" s="101">
        <v>2029514</v>
      </c>
      <c r="D2716" s="101" t="s">
        <v>6743</v>
      </c>
      <c r="E2716" t="s">
        <v>6744</v>
      </c>
      <c r="F2716" t="s">
        <v>2176</v>
      </c>
      <c r="G2716" t="s">
        <v>6745</v>
      </c>
      <c r="H2716" s="104">
        <v>35.676376349221506</v>
      </c>
    </row>
    <row r="2717" spans="1:8" ht="15" customHeight="1" x14ac:dyDescent="0.25">
      <c r="A2717" t="s">
        <v>8</v>
      </c>
      <c r="B2717" t="s">
        <v>796</v>
      </c>
      <c r="C2717" s="101">
        <v>6008291</v>
      </c>
      <c r="D2717" s="101" t="s">
        <v>6746</v>
      </c>
      <c r="E2717" t="s">
        <v>6747</v>
      </c>
      <c r="F2717" t="s">
        <v>5611</v>
      </c>
      <c r="G2717" t="s">
        <v>5612</v>
      </c>
      <c r="H2717" s="104">
        <v>6175.7473684210536</v>
      </c>
    </row>
    <row r="2718" spans="1:8" ht="15" customHeight="1" x14ac:dyDescent="0.25">
      <c r="A2718" t="s">
        <v>10</v>
      </c>
      <c r="B2718" t="s">
        <v>5575</v>
      </c>
      <c r="C2718" s="101">
        <v>6025137</v>
      </c>
      <c r="D2718" s="101" t="s">
        <v>6748</v>
      </c>
      <c r="E2718" t="s">
        <v>6749</v>
      </c>
      <c r="F2718"/>
      <c r="G2718" t="s">
        <v>5691</v>
      </c>
      <c r="H2718" s="104">
        <v>156.79037593984961</v>
      </c>
    </row>
    <row r="2719" spans="1:8" ht="15" customHeight="1" x14ac:dyDescent="0.25">
      <c r="A2719" t="s">
        <v>6</v>
      </c>
      <c r="B2719" t="s">
        <v>4461</v>
      </c>
      <c r="C2719" s="101">
        <v>2083720</v>
      </c>
      <c r="D2719" s="101" t="s">
        <v>6750</v>
      </c>
      <c r="E2719" t="s">
        <v>6751</v>
      </c>
      <c r="F2719" t="s">
        <v>5795</v>
      </c>
      <c r="G2719" t="s">
        <v>6752</v>
      </c>
      <c r="H2719" s="104">
        <v>390.3928500496524</v>
      </c>
    </row>
    <row r="2720" spans="1:8" ht="15" customHeight="1" x14ac:dyDescent="0.25">
      <c r="A2720" t="s">
        <v>6</v>
      </c>
      <c r="B2720" t="s">
        <v>5327</v>
      </c>
      <c r="C2720" s="101">
        <v>1156241</v>
      </c>
      <c r="D2720" s="101" t="s">
        <v>6753</v>
      </c>
      <c r="E2720" t="s">
        <v>6754</v>
      </c>
      <c r="F2720" t="s">
        <v>5330</v>
      </c>
      <c r="G2720" t="s">
        <v>6755</v>
      </c>
      <c r="H2720" s="104">
        <v>168.36605668016193</v>
      </c>
    </row>
    <row r="2721" spans="1:8" ht="15" customHeight="1" x14ac:dyDescent="0.25">
      <c r="A2721" t="s">
        <v>8</v>
      </c>
      <c r="B2721" t="s">
        <v>4526</v>
      </c>
      <c r="C2721" s="101">
        <v>6001947</v>
      </c>
      <c r="D2721" s="101" t="s">
        <v>6756</v>
      </c>
      <c r="E2721" t="s">
        <v>6757</v>
      </c>
      <c r="F2721" t="s">
        <v>6037</v>
      </c>
      <c r="G2721" t="s">
        <v>6038</v>
      </c>
      <c r="H2721" s="104">
        <v>2037.9488132094943</v>
      </c>
    </row>
    <row r="2722" spans="1:8" ht="15" customHeight="1" x14ac:dyDescent="0.25">
      <c r="A2722" t="s">
        <v>10</v>
      </c>
      <c r="B2722" t="s">
        <v>5575</v>
      </c>
      <c r="C2722" s="101">
        <v>6192327</v>
      </c>
      <c r="D2722" s="101" t="s">
        <v>6758</v>
      </c>
      <c r="E2722" t="s">
        <v>6759</v>
      </c>
      <c r="F2722" t="s">
        <v>6331</v>
      </c>
      <c r="G2722" t="s">
        <v>6332</v>
      </c>
      <c r="H2722" s="104">
        <v>222.53859649122808</v>
      </c>
    </row>
    <row r="2723" spans="1:8" ht="15" customHeight="1" x14ac:dyDescent="0.25">
      <c r="A2723" t="s">
        <v>6</v>
      </c>
      <c r="B2723" t="s">
        <v>292</v>
      </c>
      <c r="C2723" s="101">
        <v>2007630</v>
      </c>
      <c r="D2723" s="101" t="s">
        <v>6760</v>
      </c>
      <c r="E2723" t="s">
        <v>6761</v>
      </c>
      <c r="F2723" t="s">
        <v>295</v>
      </c>
      <c r="G2723" t="s">
        <v>4389</v>
      </c>
      <c r="H2723" s="104">
        <v>182.99736367946895</v>
      </c>
    </row>
    <row r="2724" spans="1:8" ht="15" customHeight="1" x14ac:dyDescent="0.25">
      <c r="A2724" t="s">
        <v>12</v>
      </c>
      <c r="B2724" t="s">
        <v>4868</v>
      </c>
      <c r="C2724" s="101">
        <v>7400968</v>
      </c>
      <c r="D2724" s="101" t="s">
        <v>6762</v>
      </c>
      <c r="E2724" t="s">
        <v>6763</v>
      </c>
      <c r="F2724" t="s">
        <v>6167</v>
      </c>
      <c r="G2724" t="s">
        <v>6168</v>
      </c>
      <c r="H2724" s="104">
        <v>1068.2105263157894</v>
      </c>
    </row>
    <row r="2725" spans="1:8" ht="15" customHeight="1" x14ac:dyDescent="0.25">
      <c r="A2725" t="s">
        <v>12</v>
      </c>
      <c r="B2725" t="s">
        <v>5224</v>
      </c>
      <c r="C2725" s="101">
        <v>7409684</v>
      </c>
      <c r="D2725" s="101" t="s">
        <v>6764</v>
      </c>
      <c r="E2725" t="s">
        <v>6765</v>
      </c>
      <c r="F2725" t="s">
        <v>5562</v>
      </c>
      <c r="G2725" t="s">
        <v>6766</v>
      </c>
      <c r="H2725" s="104">
        <v>1444.4802631578948</v>
      </c>
    </row>
    <row r="2726" spans="1:8" ht="15" customHeight="1" x14ac:dyDescent="0.25">
      <c r="A2726" t="s">
        <v>6</v>
      </c>
      <c r="B2726" t="s">
        <v>398</v>
      </c>
      <c r="C2726" s="101">
        <v>3156033</v>
      </c>
      <c r="D2726" s="101" t="s">
        <v>6767</v>
      </c>
      <c r="E2726" t="s">
        <v>6768</v>
      </c>
      <c r="F2726" t="s">
        <v>443</v>
      </c>
      <c r="G2726" t="s">
        <v>6769</v>
      </c>
      <c r="H2726" s="104">
        <v>247.25500150375942</v>
      </c>
    </row>
    <row r="2727" spans="1:8" ht="15" customHeight="1" x14ac:dyDescent="0.25">
      <c r="A2727" t="s">
        <v>10</v>
      </c>
      <c r="B2727" t="s">
        <v>5220</v>
      </c>
      <c r="C2727" s="101">
        <v>6278680</v>
      </c>
      <c r="D2727" s="101" t="s">
        <v>6770</v>
      </c>
      <c r="E2727" t="s">
        <v>6771</v>
      </c>
      <c r="F2727" t="s">
        <v>1001</v>
      </c>
      <c r="G2727" t="s">
        <v>6772</v>
      </c>
      <c r="H2727" s="104">
        <v>617.51184210526333</v>
      </c>
    </row>
    <row r="2728" spans="1:8" ht="15" customHeight="1" x14ac:dyDescent="0.25">
      <c r="A2728" t="s">
        <v>6</v>
      </c>
      <c r="B2728" t="s">
        <v>4486</v>
      </c>
      <c r="C2728" s="101">
        <v>2205041</v>
      </c>
      <c r="D2728" s="101">
        <v>2034</v>
      </c>
      <c r="E2728" t="s">
        <v>6773</v>
      </c>
      <c r="F2728" t="s">
        <v>4495</v>
      </c>
      <c r="G2728" t="s">
        <v>6774</v>
      </c>
      <c r="H2728" s="104">
        <v>47.705263157894741</v>
      </c>
    </row>
    <row r="2729" spans="1:8" ht="15" customHeight="1" x14ac:dyDescent="0.25">
      <c r="A2729" t="s">
        <v>7</v>
      </c>
      <c r="B2729" t="s">
        <v>603</v>
      </c>
      <c r="C2729" s="101">
        <v>5304270</v>
      </c>
      <c r="D2729" s="101" t="s">
        <v>6775</v>
      </c>
      <c r="E2729" t="s">
        <v>6776</v>
      </c>
      <c r="F2729" t="s">
        <v>6777</v>
      </c>
      <c r="G2729" t="s">
        <v>6778</v>
      </c>
      <c r="H2729" s="104">
        <v>4049.5311329170381</v>
      </c>
    </row>
    <row r="2730" spans="1:8" ht="15" customHeight="1" x14ac:dyDescent="0.25">
      <c r="A2730" t="s">
        <v>6</v>
      </c>
      <c r="B2730" t="s">
        <v>200</v>
      </c>
      <c r="C2730" s="101">
        <v>1104241</v>
      </c>
      <c r="D2730" s="101" t="s">
        <v>6779</v>
      </c>
      <c r="E2730" t="s">
        <v>6780</v>
      </c>
      <c r="F2730" t="s">
        <v>215</v>
      </c>
      <c r="G2730" t="s">
        <v>6412</v>
      </c>
      <c r="H2730" s="104">
        <v>300.04848120300755</v>
      </c>
    </row>
    <row r="2731" spans="1:8" ht="15" customHeight="1" x14ac:dyDescent="0.25">
      <c r="A2731" t="s">
        <v>10</v>
      </c>
      <c r="B2731" t="s">
        <v>5575</v>
      </c>
      <c r="C2731" s="101">
        <v>6154432</v>
      </c>
      <c r="D2731" s="101" t="s">
        <v>6781</v>
      </c>
      <c r="E2731" t="s">
        <v>6782</v>
      </c>
      <c r="F2731" t="s">
        <v>6331</v>
      </c>
      <c r="G2731" t="s">
        <v>6783</v>
      </c>
      <c r="H2731" s="104">
        <v>128.02561403508773</v>
      </c>
    </row>
    <row r="2732" spans="1:8" ht="15" customHeight="1" x14ac:dyDescent="0.25">
      <c r="A2732" t="s">
        <v>7</v>
      </c>
      <c r="B2732" t="s">
        <v>603</v>
      </c>
      <c r="C2732" s="101">
        <v>5216206</v>
      </c>
      <c r="D2732" s="101" t="s">
        <v>6784</v>
      </c>
      <c r="E2732" t="s">
        <v>4522</v>
      </c>
      <c r="F2732" t="s">
        <v>606</v>
      </c>
      <c r="G2732" t="s">
        <v>6785</v>
      </c>
      <c r="H2732" s="104">
        <v>684.11269683643059</v>
      </c>
    </row>
    <row r="2733" spans="1:8" ht="15" customHeight="1" x14ac:dyDescent="0.25">
      <c r="A2733" t="s">
        <v>10</v>
      </c>
      <c r="B2733" t="s">
        <v>5575</v>
      </c>
      <c r="C2733" s="101">
        <v>6191304</v>
      </c>
      <c r="D2733" s="101" t="s">
        <v>6786</v>
      </c>
      <c r="E2733" t="s">
        <v>6787</v>
      </c>
      <c r="F2733"/>
      <c r="G2733" t="s">
        <v>5691</v>
      </c>
      <c r="H2733" s="104">
        <v>1864.8194331983807</v>
      </c>
    </row>
    <row r="2734" spans="1:8" ht="15" customHeight="1" x14ac:dyDescent="0.25">
      <c r="A2734" t="s">
        <v>7</v>
      </c>
      <c r="B2734" t="s">
        <v>603</v>
      </c>
      <c r="C2734" s="101">
        <v>5315654</v>
      </c>
      <c r="D2734" s="101" t="s">
        <v>6788</v>
      </c>
      <c r="E2734" t="s">
        <v>6789</v>
      </c>
      <c r="F2734" t="s">
        <v>6790</v>
      </c>
      <c r="G2734" t="s">
        <v>6791</v>
      </c>
      <c r="H2734" s="104">
        <v>1595.7282691264243</v>
      </c>
    </row>
    <row r="2735" spans="1:8" ht="15" customHeight="1" x14ac:dyDescent="0.25">
      <c r="A2735" t="s">
        <v>7</v>
      </c>
      <c r="B2735" t="s">
        <v>603</v>
      </c>
      <c r="C2735" s="101">
        <v>5207342</v>
      </c>
      <c r="D2735" s="101" t="s">
        <v>6792</v>
      </c>
      <c r="E2735" t="s">
        <v>6793</v>
      </c>
      <c r="F2735" t="s">
        <v>6128</v>
      </c>
      <c r="G2735" t="s">
        <v>6794</v>
      </c>
      <c r="H2735" s="104">
        <v>254.39999999999998</v>
      </c>
    </row>
    <row r="2736" spans="1:8" ht="15" customHeight="1" x14ac:dyDescent="0.25">
      <c r="A2736" t="s">
        <v>8</v>
      </c>
      <c r="B2736" t="s">
        <v>865</v>
      </c>
      <c r="C2736" s="101">
        <v>6069320</v>
      </c>
      <c r="D2736" s="101" t="s">
        <v>6795</v>
      </c>
      <c r="E2736" t="s">
        <v>6796</v>
      </c>
      <c r="F2736" t="s">
        <v>5112</v>
      </c>
      <c r="G2736" t="s">
        <v>6797</v>
      </c>
      <c r="H2736" s="104">
        <v>1118.6522974101922</v>
      </c>
    </row>
    <row r="2737" spans="1:8" ht="15" customHeight="1" x14ac:dyDescent="0.25">
      <c r="A2737" t="s">
        <v>10</v>
      </c>
      <c r="B2737" t="s">
        <v>5575</v>
      </c>
      <c r="C2737" s="101">
        <v>6025633</v>
      </c>
      <c r="D2737" s="101" t="s">
        <v>6798</v>
      </c>
      <c r="E2737" t="s">
        <v>6799</v>
      </c>
      <c r="F2737"/>
      <c r="G2737" t="s">
        <v>5691</v>
      </c>
      <c r="H2737" s="104">
        <v>361.88867082961644</v>
      </c>
    </row>
    <row r="2738" spans="1:8" ht="15" customHeight="1" x14ac:dyDescent="0.25">
      <c r="A2738" t="s">
        <v>8</v>
      </c>
      <c r="B2738" t="s">
        <v>410</v>
      </c>
      <c r="C2738" s="101">
        <v>6419593</v>
      </c>
      <c r="D2738" s="101" t="s">
        <v>6800</v>
      </c>
      <c r="E2738" t="s">
        <v>6801</v>
      </c>
      <c r="F2738" t="s">
        <v>6802</v>
      </c>
      <c r="G2738" t="s">
        <v>6803</v>
      </c>
      <c r="H2738" s="104">
        <v>4355.5548070175446</v>
      </c>
    </row>
    <row r="2739" spans="1:8" ht="15" customHeight="1" x14ac:dyDescent="0.25">
      <c r="A2739" t="s">
        <v>8</v>
      </c>
      <c r="B2739" t="s">
        <v>410</v>
      </c>
      <c r="C2739" s="101">
        <v>6392016</v>
      </c>
      <c r="D2739" s="101" t="s">
        <v>6804</v>
      </c>
      <c r="E2739" t="s">
        <v>6473</v>
      </c>
      <c r="F2739" t="s">
        <v>2766</v>
      </c>
      <c r="G2739" t="s">
        <v>2845</v>
      </c>
      <c r="H2739" s="104">
        <v>2033.5578947368422</v>
      </c>
    </row>
    <row r="2740" spans="1:8" ht="15" customHeight="1" x14ac:dyDescent="0.25">
      <c r="A2740" t="s">
        <v>7</v>
      </c>
      <c r="B2740" t="s">
        <v>603</v>
      </c>
      <c r="C2740" s="101">
        <v>5317479</v>
      </c>
      <c r="D2740" s="101" t="s">
        <v>6805</v>
      </c>
      <c r="E2740" t="s">
        <v>5432</v>
      </c>
      <c r="F2740" t="s">
        <v>672</v>
      </c>
      <c r="G2740" t="s">
        <v>6806</v>
      </c>
      <c r="H2740" s="104">
        <v>1174.7575640672362</v>
      </c>
    </row>
    <row r="2741" spans="1:8" ht="15" customHeight="1" x14ac:dyDescent="0.25">
      <c r="A2741" t="s">
        <v>7</v>
      </c>
      <c r="B2741" t="s">
        <v>5151</v>
      </c>
      <c r="C2741" s="101">
        <v>5096886</v>
      </c>
      <c r="D2741" s="101" t="s">
        <v>6807</v>
      </c>
      <c r="E2741" t="s">
        <v>6808</v>
      </c>
      <c r="F2741" t="s">
        <v>6808</v>
      </c>
      <c r="G2741" t="s">
        <v>6809</v>
      </c>
      <c r="H2741" s="104">
        <v>936.33894736842103</v>
      </c>
    </row>
    <row r="2742" spans="1:8" ht="15" customHeight="1" x14ac:dyDescent="0.25">
      <c r="A2742" t="s">
        <v>8</v>
      </c>
      <c r="B2742" t="s">
        <v>865</v>
      </c>
      <c r="C2742" s="101">
        <v>6067948</v>
      </c>
      <c r="D2742" s="101" t="s">
        <v>6810</v>
      </c>
      <c r="E2742" t="s">
        <v>6811</v>
      </c>
      <c r="F2742" t="s">
        <v>884</v>
      </c>
      <c r="G2742" t="s">
        <v>1422</v>
      </c>
      <c r="H2742" s="104">
        <v>1055.7770992366413</v>
      </c>
    </row>
    <row r="2743" spans="1:8" ht="15" customHeight="1" x14ac:dyDescent="0.25">
      <c r="A2743" t="s">
        <v>11</v>
      </c>
      <c r="B2743" t="s">
        <v>5235</v>
      </c>
      <c r="C2743" s="101">
        <v>6120432</v>
      </c>
      <c r="D2743" s="101" t="s">
        <v>6812</v>
      </c>
      <c r="E2743" t="s">
        <v>6813</v>
      </c>
      <c r="F2743" t="s">
        <v>6814</v>
      </c>
      <c r="G2743" t="s">
        <v>6815</v>
      </c>
      <c r="H2743" s="104">
        <v>2842.8070175438602</v>
      </c>
    </row>
    <row r="2744" spans="1:8" ht="15" customHeight="1" x14ac:dyDescent="0.25">
      <c r="A2744" t="s">
        <v>8</v>
      </c>
      <c r="B2744" t="s">
        <v>410</v>
      </c>
      <c r="C2744" s="101">
        <v>6419007</v>
      </c>
      <c r="D2744" s="101" t="s">
        <v>6816</v>
      </c>
      <c r="E2744" t="s">
        <v>6817</v>
      </c>
      <c r="F2744" t="s">
        <v>2785</v>
      </c>
      <c r="G2744" t="s">
        <v>6818</v>
      </c>
      <c r="H2744" s="104">
        <v>462.23447507658034</v>
      </c>
    </row>
    <row r="2745" spans="1:8" ht="15" customHeight="1" x14ac:dyDescent="0.25">
      <c r="A2745" t="s">
        <v>8</v>
      </c>
      <c r="B2745" t="s">
        <v>410</v>
      </c>
      <c r="C2745" s="101">
        <v>3160793</v>
      </c>
      <c r="D2745" s="101" t="s">
        <v>6819</v>
      </c>
      <c r="E2745" t="s">
        <v>6820</v>
      </c>
      <c r="F2745" t="s">
        <v>443</v>
      </c>
      <c r="G2745" t="s">
        <v>6821</v>
      </c>
      <c r="H2745" s="104">
        <v>243.22091790359565</v>
      </c>
    </row>
    <row r="2746" spans="1:8" ht="15" customHeight="1" x14ac:dyDescent="0.25">
      <c r="A2746" t="s">
        <v>7</v>
      </c>
      <c r="B2746" t="s">
        <v>603</v>
      </c>
      <c r="C2746" s="101">
        <v>5215579</v>
      </c>
      <c r="D2746" s="101" t="s">
        <v>6822</v>
      </c>
      <c r="E2746" t="s">
        <v>4522</v>
      </c>
      <c r="F2746" t="s">
        <v>606</v>
      </c>
      <c r="G2746" t="s">
        <v>622</v>
      </c>
      <c r="H2746" s="104">
        <v>335.13979150775492</v>
      </c>
    </row>
    <row r="2747" spans="1:8" ht="15" customHeight="1" x14ac:dyDescent="0.25">
      <c r="A2747" t="s">
        <v>8</v>
      </c>
      <c r="B2747" t="s">
        <v>410</v>
      </c>
      <c r="C2747" s="101">
        <v>6365989</v>
      </c>
      <c r="D2747" s="101" t="s">
        <v>6823</v>
      </c>
      <c r="E2747" t="s">
        <v>6824</v>
      </c>
      <c r="F2747" t="s">
        <v>6825</v>
      </c>
      <c r="G2747" t="s">
        <v>6826</v>
      </c>
      <c r="H2747" s="104">
        <v>1836.4333333333336</v>
      </c>
    </row>
    <row r="2748" spans="1:8" ht="15" customHeight="1" x14ac:dyDescent="0.25">
      <c r="A2748" t="s">
        <v>8</v>
      </c>
      <c r="B2748" t="s">
        <v>4526</v>
      </c>
      <c r="C2748" s="101">
        <v>6001448</v>
      </c>
      <c r="D2748" s="101" t="s">
        <v>6827</v>
      </c>
      <c r="E2748" t="s">
        <v>6828</v>
      </c>
      <c r="F2748" t="s">
        <v>5162</v>
      </c>
      <c r="G2748" t="s">
        <v>5163</v>
      </c>
      <c r="H2748" s="104">
        <v>2312.9400885391046</v>
      </c>
    </row>
    <row r="2749" spans="1:8" ht="15" customHeight="1" x14ac:dyDescent="0.25">
      <c r="A2749" t="s">
        <v>11</v>
      </c>
      <c r="B2749" t="s">
        <v>4659</v>
      </c>
      <c r="C2749" s="101">
        <v>6119492</v>
      </c>
      <c r="D2749" s="101" t="s">
        <v>6829</v>
      </c>
      <c r="E2749" t="s">
        <v>6830</v>
      </c>
      <c r="F2749" t="s">
        <v>6831</v>
      </c>
      <c r="G2749" t="s">
        <v>6832</v>
      </c>
      <c r="H2749" s="104">
        <v>1450.5684210526317</v>
      </c>
    </row>
    <row r="2750" spans="1:8" ht="15" customHeight="1" x14ac:dyDescent="0.25">
      <c r="A2750" t="s">
        <v>6</v>
      </c>
      <c r="B2750" t="s">
        <v>4486</v>
      </c>
      <c r="C2750" s="101">
        <v>2204991</v>
      </c>
      <c r="D2750" s="101" t="s">
        <v>6833</v>
      </c>
      <c r="E2750" t="s">
        <v>6834</v>
      </c>
      <c r="F2750" t="s">
        <v>4495</v>
      </c>
      <c r="G2750" t="s">
        <v>6774</v>
      </c>
      <c r="H2750" s="104">
        <v>44.0421052631579</v>
      </c>
    </row>
    <row r="2751" spans="1:8" ht="15" customHeight="1" x14ac:dyDescent="0.25">
      <c r="A2751" t="s">
        <v>9</v>
      </c>
      <c r="B2751" t="s">
        <v>6835</v>
      </c>
      <c r="C2751" s="101">
        <v>3498204</v>
      </c>
      <c r="D2751" s="101" t="s">
        <v>6836</v>
      </c>
      <c r="E2751" t="s">
        <v>6837</v>
      </c>
      <c r="F2751" t="s">
        <v>6838</v>
      </c>
      <c r="G2751" t="s">
        <v>6839</v>
      </c>
      <c r="H2751" s="104">
        <v>36.460432132963994</v>
      </c>
    </row>
    <row r="2752" spans="1:8" ht="15" customHeight="1" x14ac:dyDescent="0.25">
      <c r="A2752" t="s">
        <v>8</v>
      </c>
      <c r="B2752" t="s">
        <v>410</v>
      </c>
      <c r="C2752" s="101">
        <v>6418248</v>
      </c>
      <c r="D2752" s="101" t="s">
        <v>6840</v>
      </c>
      <c r="E2752" t="s">
        <v>6841</v>
      </c>
      <c r="F2752" t="s">
        <v>443</v>
      </c>
      <c r="G2752" t="s">
        <v>6842</v>
      </c>
      <c r="H2752" s="104">
        <v>329.97045535186282</v>
      </c>
    </row>
    <row r="2753" spans="1:8" ht="15" customHeight="1" x14ac:dyDescent="0.25">
      <c r="A2753" t="s">
        <v>11</v>
      </c>
      <c r="B2753" t="s">
        <v>4659</v>
      </c>
      <c r="C2753" s="101">
        <v>6119332</v>
      </c>
      <c r="D2753" s="101" t="s">
        <v>6843</v>
      </c>
      <c r="E2753" t="s">
        <v>6844</v>
      </c>
      <c r="F2753" t="s">
        <v>6845</v>
      </c>
      <c r="G2753" t="s">
        <v>6846</v>
      </c>
      <c r="H2753" s="104">
        <v>355.2114832535886</v>
      </c>
    </row>
    <row r="2754" spans="1:8" ht="15" customHeight="1" x14ac:dyDescent="0.25">
      <c r="A2754" t="s">
        <v>9</v>
      </c>
      <c r="B2754" t="s">
        <v>3163</v>
      </c>
      <c r="C2754" s="101">
        <v>7202557</v>
      </c>
      <c r="D2754" s="101" t="s">
        <v>6847</v>
      </c>
      <c r="E2754" t="s">
        <v>6848</v>
      </c>
      <c r="F2754" t="s">
        <v>6849</v>
      </c>
      <c r="G2754" t="s">
        <v>6850</v>
      </c>
      <c r="H2754" s="104">
        <v>2596.1244690674057</v>
      </c>
    </row>
    <row r="2755" spans="1:8" ht="15" customHeight="1" x14ac:dyDescent="0.25">
      <c r="A2755" t="s">
        <v>7</v>
      </c>
      <c r="B2755" t="s">
        <v>603</v>
      </c>
      <c r="C2755" s="101">
        <v>5408298</v>
      </c>
      <c r="D2755" s="101" t="s">
        <v>6851</v>
      </c>
      <c r="E2755" t="s">
        <v>6852</v>
      </c>
      <c r="F2755" t="s">
        <v>6853</v>
      </c>
      <c r="G2755" t="s">
        <v>6854</v>
      </c>
      <c r="H2755" s="104">
        <v>2178.5414473684214</v>
      </c>
    </row>
    <row r="2756" spans="1:8" ht="15" customHeight="1" x14ac:dyDescent="0.25">
      <c r="A2756" t="s">
        <v>8</v>
      </c>
      <c r="B2756" t="s">
        <v>410</v>
      </c>
      <c r="C2756" s="101">
        <v>6407528</v>
      </c>
      <c r="D2756" s="101" t="s">
        <v>6855</v>
      </c>
      <c r="E2756" t="s">
        <v>6856</v>
      </c>
      <c r="F2756" t="s">
        <v>2670</v>
      </c>
      <c r="G2756" t="s">
        <v>2682</v>
      </c>
      <c r="H2756" s="104">
        <v>95.382456140350897</v>
      </c>
    </row>
    <row r="2757" spans="1:8" ht="15" customHeight="1" x14ac:dyDescent="0.25">
      <c r="A2757" t="s">
        <v>7</v>
      </c>
      <c r="B2757" t="s">
        <v>603</v>
      </c>
      <c r="C2757" s="101">
        <v>5227070</v>
      </c>
      <c r="D2757" s="101" t="s">
        <v>6857</v>
      </c>
      <c r="E2757" t="s">
        <v>6858</v>
      </c>
      <c r="F2757" t="s">
        <v>597</v>
      </c>
      <c r="G2757" t="s">
        <v>6859</v>
      </c>
      <c r="H2757" s="104">
        <v>395.377150841706</v>
      </c>
    </row>
    <row r="2758" spans="1:8" ht="15" customHeight="1" x14ac:dyDescent="0.25">
      <c r="A2758" t="s">
        <v>8</v>
      </c>
      <c r="B2758" t="s">
        <v>865</v>
      </c>
      <c r="C2758" s="101">
        <v>7138974</v>
      </c>
      <c r="D2758" s="101" t="s">
        <v>6860</v>
      </c>
      <c r="E2758" t="s">
        <v>6861</v>
      </c>
      <c r="F2758" t="s">
        <v>4055</v>
      </c>
      <c r="G2758" t="s">
        <v>4056</v>
      </c>
      <c r="H2758" s="104">
        <v>4721.3052631578948</v>
      </c>
    </row>
    <row r="2759" spans="1:8" ht="15" customHeight="1" x14ac:dyDescent="0.25">
      <c r="A2759" t="s">
        <v>12</v>
      </c>
      <c r="B2759" t="s">
        <v>5526</v>
      </c>
      <c r="C2759" s="101">
        <v>7425140</v>
      </c>
      <c r="D2759" s="101" t="s">
        <v>6862</v>
      </c>
      <c r="E2759" t="s">
        <v>6863</v>
      </c>
      <c r="F2759" t="s">
        <v>6864</v>
      </c>
      <c r="G2759" t="s">
        <v>6865</v>
      </c>
      <c r="H2759" s="104">
        <v>261.0526315789474</v>
      </c>
    </row>
    <row r="2760" spans="1:8" ht="15" customHeight="1" x14ac:dyDescent="0.25">
      <c r="A2760" t="s">
        <v>7</v>
      </c>
      <c r="B2760" t="s">
        <v>603</v>
      </c>
      <c r="C2760" s="101">
        <v>5207487</v>
      </c>
      <c r="D2760" s="101" t="s">
        <v>6866</v>
      </c>
      <c r="E2760" t="s">
        <v>6867</v>
      </c>
      <c r="F2760" t="s">
        <v>597</v>
      </c>
      <c r="G2760" t="s">
        <v>4518</v>
      </c>
      <c r="H2760" s="104">
        <v>88.78406763759105</v>
      </c>
    </row>
    <row r="2761" spans="1:8" ht="15" customHeight="1" x14ac:dyDescent="0.25">
      <c r="A2761" t="s">
        <v>7</v>
      </c>
      <c r="B2761" t="s">
        <v>603</v>
      </c>
      <c r="C2761" s="101">
        <v>5408960</v>
      </c>
      <c r="D2761" s="101" t="s">
        <v>6868</v>
      </c>
      <c r="E2761" t="s">
        <v>6869</v>
      </c>
      <c r="F2761" t="s">
        <v>766</v>
      </c>
      <c r="G2761" t="s">
        <v>6870</v>
      </c>
      <c r="H2761" s="104">
        <v>3867.3263157894735</v>
      </c>
    </row>
    <row r="2762" spans="1:8" ht="15" customHeight="1" x14ac:dyDescent="0.25">
      <c r="A2762" t="s">
        <v>8</v>
      </c>
      <c r="B2762" t="s">
        <v>5244</v>
      </c>
      <c r="C2762" s="101">
        <v>6047600</v>
      </c>
      <c r="D2762" s="101" t="s">
        <v>6871</v>
      </c>
      <c r="E2762" t="s">
        <v>1088</v>
      </c>
      <c r="F2762" t="s">
        <v>5247</v>
      </c>
      <c r="G2762" t="s">
        <v>6872</v>
      </c>
      <c r="H2762" s="104">
        <v>722.65567708018614</v>
      </c>
    </row>
    <row r="2763" spans="1:8" ht="15" customHeight="1" x14ac:dyDescent="0.25">
      <c r="A2763" t="s">
        <v>8</v>
      </c>
      <c r="B2763" t="s">
        <v>4526</v>
      </c>
      <c r="C2763" s="101">
        <v>6015689</v>
      </c>
      <c r="D2763" s="101" t="s">
        <v>6873</v>
      </c>
      <c r="E2763" t="s">
        <v>6547</v>
      </c>
      <c r="F2763" t="s">
        <v>802</v>
      </c>
      <c r="G2763" t="s">
        <v>6874</v>
      </c>
      <c r="H2763" s="104">
        <v>450.62026315789473</v>
      </c>
    </row>
    <row r="2764" spans="1:8" ht="15" customHeight="1" x14ac:dyDescent="0.25">
      <c r="A2764" t="s">
        <v>11</v>
      </c>
      <c r="B2764" t="s">
        <v>5294</v>
      </c>
      <c r="C2764" s="101">
        <v>6108000</v>
      </c>
      <c r="D2764" s="101" t="s">
        <v>6875</v>
      </c>
      <c r="E2764" t="s">
        <v>6876</v>
      </c>
      <c r="F2764" t="s">
        <v>5297</v>
      </c>
      <c r="G2764" t="s">
        <v>6877</v>
      </c>
      <c r="H2764" s="104">
        <v>6056.0842105263173</v>
      </c>
    </row>
    <row r="2765" spans="1:8" ht="15" customHeight="1" x14ac:dyDescent="0.25">
      <c r="A2765" t="s">
        <v>9</v>
      </c>
      <c r="B2765" t="s">
        <v>6878</v>
      </c>
      <c r="C2765" s="101">
        <v>1195840</v>
      </c>
      <c r="D2765" s="101" t="s">
        <v>6879</v>
      </c>
      <c r="E2765" t="s">
        <v>6880</v>
      </c>
      <c r="F2765" t="s">
        <v>6881</v>
      </c>
      <c r="G2765" t="s">
        <v>6882</v>
      </c>
      <c r="H2765" s="104">
        <v>213.54778947368425</v>
      </c>
    </row>
    <row r="2766" spans="1:8" ht="15" customHeight="1" x14ac:dyDescent="0.25">
      <c r="A2766" t="s">
        <v>8</v>
      </c>
      <c r="B2766" t="s">
        <v>410</v>
      </c>
      <c r="C2766" s="101">
        <v>6015632</v>
      </c>
      <c r="D2766" s="101" t="s">
        <v>6883</v>
      </c>
      <c r="E2766" t="s">
        <v>6884</v>
      </c>
      <c r="F2766" t="s">
        <v>802</v>
      </c>
      <c r="G2766" t="s">
        <v>803</v>
      </c>
      <c r="H2766" s="104">
        <v>1435.7423409269443</v>
      </c>
    </row>
    <row r="2767" spans="1:8" ht="15" customHeight="1" x14ac:dyDescent="0.25">
      <c r="A2767" t="s">
        <v>7</v>
      </c>
      <c r="B2767" t="s">
        <v>405</v>
      </c>
      <c r="C2767" s="101">
        <v>5000769</v>
      </c>
      <c r="D2767" s="101" t="s">
        <v>6885</v>
      </c>
      <c r="E2767" t="s">
        <v>6886</v>
      </c>
      <c r="F2767" t="s">
        <v>560</v>
      </c>
      <c r="G2767" t="s">
        <v>6887</v>
      </c>
      <c r="H2767" s="104">
        <v>2474.1479335923705</v>
      </c>
    </row>
    <row r="2768" spans="1:8" ht="15" customHeight="1" x14ac:dyDescent="0.25">
      <c r="A2768" t="s">
        <v>11</v>
      </c>
      <c r="B2768" t="s">
        <v>5621</v>
      </c>
      <c r="C2768" s="101">
        <v>6116936</v>
      </c>
      <c r="D2768" s="101" t="s">
        <v>6888</v>
      </c>
      <c r="E2768" t="s">
        <v>6889</v>
      </c>
      <c r="F2768" t="s">
        <v>6476</v>
      </c>
      <c r="G2768" t="s">
        <v>6890</v>
      </c>
      <c r="H2768" s="104">
        <v>9802.0842105263164</v>
      </c>
    </row>
    <row r="2769" spans="1:8" ht="15" customHeight="1" x14ac:dyDescent="0.25">
      <c r="A2769" t="s">
        <v>7</v>
      </c>
      <c r="B2769" t="s">
        <v>405</v>
      </c>
      <c r="C2769" s="101">
        <v>5003288</v>
      </c>
      <c r="D2769" s="101" t="s">
        <v>6891</v>
      </c>
      <c r="E2769" t="s">
        <v>6892</v>
      </c>
      <c r="F2769" t="s">
        <v>6893</v>
      </c>
      <c r="G2769" t="s">
        <v>6894</v>
      </c>
      <c r="H2769" s="104">
        <v>4965.8280701754393</v>
      </c>
    </row>
    <row r="2770" spans="1:8" ht="15" customHeight="1" x14ac:dyDescent="0.25">
      <c r="A2770" t="s">
        <v>8</v>
      </c>
      <c r="B2770" t="s">
        <v>796</v>
      </c>
      <c r="C2770" s="101">
        <v>6062284</v>
      </c>
      <c r="D2770" s="101" t="s">
        <v>6895</v>
      </c>
      <c r="E2770" t="s">
        <v>6896</v>
      </c>
      <c r="F2770" t="s">
        <v>6897</v>
      </c>
      <c r="G2770" t="s">
        <v>6898</v>
      </c>
      <c r="H2770" s="104">
        <v>159.26231127416398</v>
      </c>
    </row>
    <row r="2771" spans="1:8" ht="15" customHeight="1" x14ac:dyDescent="0.25">
      <c r="A2771" t="s">
        <v>11</v>
      </c>
      <c r="B2771" t="s">
        <v>4654</v>
      </c>
      <c r="C2771" s="101">
        <v>6117406</v>
      </c>
      <c r="D2771" s="101" t="s">
        <v>6899</v>
      </c>
      <c r="E2771" t="s">
        <v>6900</v>
      </c>
      <c r="F2771" t="s">
        <v>4657</v>
      </c>
      <c r="G2771" t="s">
        <v>4658</v>
      </c>
      <c r="H2771" s="104">
        <v>181.93684210526317</v>
      </c>
    </row>
    <row r="2772" spans="1:8" ht="15" customHeight="1" x14ac:dyDescent="0.25">
      <c r="A2772" t="s">
        <v>12</v>
      </c>
      <c r="B2772" t="s">
        <v>4890</v>
      </c>
      <c r="C2772" s="101">
        <v>7407788</v>
      </c>
      <c r="D2772" s="101" t="s">
        <v>6901</v>
      </c>
      <c r="E2772" t="s">
        <v>6902</v>
      </c>
      <c r="F2772" t="s">
        <v>6449</v>
      </c>
      <c r="G2772" t="s">
        <v>6903</v>
      </c>
      <c r="H2772" s="104">
        <v>983.39961013645234</v>
      </c>
    </row>
    <row r="2773" spans="1:8" ht="15" customHeight="1" x14ac:dyDescent="0.25">
      <c r="A2773" t="s">
        <v>7</v>
      </c>
      <c r="B2773" t="s">
        <v>603</v>
      </c>
      <c r="C2773" s="101">
        <v>5408107</v>
      </c>
      <c r="D2773" s="101" t="s">
        <v>6904</v>
      </c>
      <c r="E2773" t="s">
        <v>6905</v>
      </c>
      <c r="F2773" t="s">
        <v>6905</v>
      </c>
      <c r="G2773" t="s">
        <v>6906</v>
      </c>
      <c r="H2773" s="104">
        <v>1604.1849408209521</v>
      </c>
    </row>
    <row r="2774" spans="1:8" ht="15" customHeight="1" x14ac:dyDescent="0.25">
      <c r="A2774" t="s">
        <v>10</v>
      </c>
      <c r="B2774" t="s">
        <v>5575</v>
      </c>
      <c r="C2774" s="101">
        <v>6020887</v>
      </c>
      <c r="D2774" s="101" t="s">
        <v>6907</v>
      </c>
      <c r="E2774" t="s">
        <v>6908</v>
      </c>
      <c r="F2774"/>
      <c r="G2774" t="s">
        <v>5691</v>
      </c>
      <c r="H2774" s="104">
        <v>95.365025466893044</v>
      </c>
    </row>
    <row r="2775" spans="1:8" ht="15" customHeight="1" x14ac:dyDescent="0.25">
      <c r="A2775" t="s">
        <v>10</v>
      </c>
      <c r="B2775" t="s">
        <v>5575</v>
      </c>
      <c r="C2775" s="101">
        <v>6193099</v>
      </c>
      <c r="D2775" s="101" t="s">
        <v>6909</v>
      </c>
      <c r="E2775" t="s">
        <v>6910</v>
      </c>
      <c r="F2775" t="s">
        <v>2127</v>
      </c>
      <c r="G2775" t="s">
        <v>6536</v>
      </c>
      <c r="H2775" s="104">
        <v>60.421052631578945</v>
      </c>
    </row>
    <row r="2776" spans="1:8" ht="15" customHeight="1" x14ac:dyDescent="0.25">
      <c r="A2776" t="s">
        <v>8</v>
      </c>
      <c r="B2776" t="s">
        <v>4526</v>
      </c>
      <c r="C2776" s="101">
        <v>6005642</v>
      </c>
      <c r="D2776" s="101" t="s">
        <v>6911</v>
      </c>
      <c r="E2776" t="s">
        <v>6912</v>
      </c>
      <c r="F2776" t="s">
        <v>6913</v>
      </c>
      <c r="G2776" t="s">
        <v>6914</v>
      </c>
      <c r="H2776" s="104">
        <v>389.71452631578944</v>
      </c>
    </row>
    <row r="2777" spans="1:8" ht="15" customHeight="1" x14ac:dyDescent="0.25">
      <c r="A2777" t="s">
        <v>10</v>
      </c>
      <c r="B2777" t="s">
        <v>5575</v>
      </c>
      <c r="C2777" s="101">
        <v>6026796</v>
      </c>
      <c r="D2777" s="101" t="s">
        <v>6915</v>
      </c>
      <c r="E2777" t="s">
        <v>6916</v>
      </c>
      <c r="F2777"/>
      <c r="G2777" t="s">
        <v>5691</v>
      </c>
      <c r="H2777" s="104">
        <v>182.93141945773525</v>
      </c>
    </row>
    <row r="2778" spans="1:8" ht="15" customHeight="1" x14ac:dyDescent="0.25">
      <c r="A2778" t="s">
        <v>10</v>
      </c>
      <c r="B2778" t="s">
        <v>5220</v>
      </c>
      <c r="C2778" s="101">
        <v>6113070</v>
      </c>
      <c r="D2778" s="101" t="s">
        <v>6917</v>
      </c>
      <c r="E2778" t="s">
        <v>6918</v>
      </c>
      <c r="F2778" t="s">
        <v>2117</v>
      </c>
      <c r="G2778" t="s">
        <v>6919</v>
      </c>
      <c r="H2778" s="104">
        <v>975.81043967944561</v>
      </c>
    </row>
    <row r="2779" spans="1:8" ht="15" customHeight="1" x14ac:dyDescent="0.25">
      <c r="A2779" t="s">
        <v>10</v>
      </c>
      <c r="B2779" t="s">
        <v>6920</v>
      </c>
      <c r="C2779" s="101">
        <v>6288579</v>
      </c>
      <c r="D2779" s="101" t="s">
        <v>6921</v>
      </c>
      <c r="E2779" t="s">
        <v>6922</v>
      </c>
      <c r="F2779" t="s">
        <v>6923</v>
      </c>
      <c r="G2779" t="s">
        <v>6924</v>
      </c>
      <c r="H2779" s="104">
        <v>442.63578947368427</v>
      </c>
    </row>
    <row r="2780" spans="1:8" ht="15" customHeight="1" x14ac:dyDescent="0.25">
      <c r="A2780" t="s">
        <v>10</v>
      </c>
      <c r="B2780" t="s">
        <v>5220</v>
      </c>
      <c r="C2780" s="101">
        <v>6113050</v>
      </c>
      <c r="D2780" s="101" t="s">
        <v>6925</v>
      </c>
      <c r="E2780" t="s">
        <v>6926</v>
      </c>
      <c r="F2780" t="s">
        <v>2110</v>
      </c>
      <c r="G2780" t="s">
        <v>6927</v>
      </c>
      <c r="H2780" s="104">
        <v>1180.3435406698563</v>
      </c>
    </row>
    <row r="2781" spans="1:8" ht="15" customHeight="1" x14ac:dyDescent="0.25">
      <c r="A2781" t="s">
        <v>10</v>
      </c>
      <c r="B2781" t="s">
        <v>5575</v>
      </c>
      <c r="C2781" s="101">
        <v>6191010</v>
      </c>
      <c r="D2781" s="101" t="s">
        <v>6928</v>
      </c>
      <c r="E2781" t="s">
        <v>6929</v>
      </c>
      <c r="F2781" t="s">
        <v>5646</v>
      </c>
      <c r="G2781" t="s">
        <v>6930</v>
      </c>
      <c r="H2781" s="104">
        <v>192.18191424507214</v>
      </c>
    </row>
    <row r="2782" spans="1:8" ht="15" customHeight="1" x14ac:dyDescent="0.25">
      <c r="A2782" t="s">
        <v>8</v>
      </c>
      <c r="B2782" t="s">
        <v>5876</v>
      </c>
      <c r="C2782" s="101">
        <v>6356362</v>
      </c>
      <c r="D2782" s="101" t="s">
        <v>6931</v>
      </c>
      <c r="E2782" t="s">
        <v>6932</v>
      </c>
      <c r="F2782" t="s">
        <v>6933</v>
      </c>
      <c r="G2782" t="s">
        <v>6934</v>
      </c>
      <c r="H2782" s="104">
        <v>1634.9661975162628</v>
      </c>
    </row>
    <row r="2783" spans="1:8" ht="15" customHeight="1" x14ac:dyDescent="0.25">
      <c r="A2783" t="s">
        <v>6</v>
      </c>
      <c r="B2783" t="s">
        <v>4393</v>
      </c>
      <c r="C2783" s="101">
        <v>2047732</v>
      </c>
      <c r="D2783" s="101" t="s">
        <v>6935</v>
      </c>
      <c r="E2783" t="s">
        <v>6936</v>
      </c>
      <c r="F2783" t="s">
        <v>5474</v>
      </c>
      <c r="G2783" t="s">
        <v>5475</v>
      </c>
      <c r="H2783" s="104">
        <v>97.48042105263157</v>
      </c>
    </row>
    <row r="2784" spans="1:8" ht="15" customHeight="1" x14ac:dyDescent="0.25">
      <c r="A2784" t="s">
        <v>10</v>
      </c>
      <c r="B2784" t="s">
        <v>2058</v>
      </c>
      <c r="C2784" s="101">
        <v>6249876</v>
      </c>
      <c r="D2784" s="101" t="s">
        <v>6937</v>
      </c>
      <c r="E2784" t="s">
        <v>6938</v>
      </c>
      <c r="F2784" t="s">
        <v>5973</v>
      </c>
      <c r="G2784" t="s">
        <v>6939</v>
      </c>
      <c r="H2784" s="104">
        <v>447.55567178816614</v>
      </c>
    </row>
    <row r="2785" spans="1:8" ht="15" customHeight="1" x14ac:dyDescent="0.25">
      <c r="A2785" t="s">
        <v>10</v>
      </c>
      <c r="B2785" t="s">
        <v>5575</v>
      </c>
      <c r="C2785" s="101">
        <v>6191312</v>
      </c>
      <c r="D2785" s="101" t="s">
        <v>6940</v>
      </c>
      <c r="E2785" t="s">
        <v>6941</v>
      </c>
      <c r="F2785"/>
      <c r="G2785" t="s">
        <v>5691</v>
      </c>
      <c r="H2785" s="104">
        <v>2419.9804511278198</v>
      </c>
    </row>
    <row r="2786" spans="1:8" ht="15" customHeight="1" x14ac:dyDescent="0.25">
      <c r="A2786" t="s">
        <v>8</v>
      </c>
      <c r="B2786" t="s">
        <v>865</v>
      </c>
      <c r="C2786" s="101">
        <v>7070361</v>
      </c>
      <c r="D2786" s="101" t="s">
        <v>6942</v>
      </c>
      <c r="E2786" t="s">
        <v>6943</v>
      </c>
      <c r="F2786" t="s">
        <v>3732</v>
      </c>
      <c r="G2786" t="s">
        <v>3733</v>
      </c>
      <c r="H2786" s="104">
        <v>380.93052631578951</v>
      </c>
    </row>
    <row r="2787" spans="1:8" ht="15" customHeight="1" x14ac:dyDescent="0.25">
      <c r="A2787" t="s">
        <v>6</v>
      </c>
      <c r="B2787" t="s">
        <v>200</v>
      </c>
      <c r="C2787" s="101">
        <v>1115460</v>
      </c>
      <c r="D2787" s="101" t="s">
        <v>6944</v>
      </c>
      <c r="E2787" t="s">
        <v>6945</v>
      </c>
      <c r="F2787" t="s">
        <v>203</v>
      </c>
      <c r="G2787" t="s">
        <v>6946</v>
      </c>
      <c r="H2787" s="104">
        <v>559.35438596491224</v>
      </c>
    </row>
    <row r="2788" spans="1:8" ht="15" customHeight="1" x14ac:dyDescent="0.25">
      <c r="A2788" t="s">
        <v>11</v>
      </c>
      <c r="B2788" t="s">
        <v>4659</v>
      </c>
      <c r="C2788" s="101">
        <v>6119372</v>
      </c>
      <c r="D2788" s="101" t="s">
        <v>6947</v>
      </c>
      <c r="E2788" t="s">
        <v>6948</v>
      </c>
      <c r="F2788" t="s">
        <v>6845</v>
      </c>
      <c r="G2788" t="s">
        <v>6949</v>
      </c>
      <c r="H2788" s="104">
        <v>404.43551736484068</v>
      </c>
    </row>
    <row r="2789" spans="1:8" ht="15" customHeight="1" x14ac:dyDescent="0.25">
      <c r="A2789" t="s">
        <v>7</v>
      </c>
      <c r="B2789" t="s">
        <v>603</v>
      </c>
      <c r="C2789" s="101">
        <v>5408068</v>
      </c>
      <c r="D2789" s="101" t="s">
        <v>6950</v>
      </c>
      <c r="E2789" t="s">
        <v>6292</v>
      </c>
      <c r="F2789" t="s">
        <v>6293</v>
      </c>
      <c r="G2789" t="s">
        <v>6294</v>
      </c>
      <c r="H2789" s="104">
        <v>4194.508939014202</v>
      </c>
    </row>
    <row r="2790" spans="1:8" ht="15" customHeight="1" x14ac:dyDescent="0.25">
      <c r="A2790" t="s">
        <v>10</v>
      </c>
      <c r="B2790" t="s">
        <v>5299</v>
      </c>
      <c r="C2790" s="101">
        <v>6178302</v>
      </c>
      <c r="D2790" s="101" t="s">
        <v>6951</v>
      </c>
      <c r="E2790" t="s">
        <v>6952</v>
      </c>
      <c r="F2790" t="s">
        <v>6953</v>
      </c>
      <c r="G2790" t="s">
        <v>6954</v>
      </c>
      <c r="H2790" s="104">
        <v>521.97517761345512</v>
      </c>
    </row>
    <row r="2791" spans="1:8" ht="15" customHeight="1" x14ac:dyDescent="0.25">
      <c r="A2791" t="s">
        <v>6</v>
      </c>
      <c r="B2791" t="s">
        <v>398</v>
      </c>
      <c r="C2791" s="101">
        <v>3156016</v>
      </c>
      <c r="D2791" s="101" t="s">
        <v>6955</v>
      </c>
      <c r="E2791" t="s">
        <v>6956</v>
      </c>
      <c r="F2791" t="s">
        <v>443</v>
      </c>
      <c r="G2791" t="s">
        <v>6957</v>
      </c>
      <c r="H2791" s="104">
        <v>130.13306548814785</v>
      </c>
    </row>
    <row r="2792" spans="1:8" ht="15" customHeight="1" x14ac:dyDescent="0.25">
      <c r="A2792" t="s">
        <v>6</v>
      </c>
      <c r="B2792" t="s">
        <v>4378</v>
      </c>
      <c r="C2792" s="101">
        <v>2003015</v>
      </c>
      <c r="D2792" s="101" t="s">
        <v>6958</v>
      </c>
      <c r="E2792" t="s">
        <v>6959</v>
      </c>
      <c r="F2792" t="s">
        <v>6960</v>
      </c>
      <c r="G2792" t="s">
        <v>6961</v>
      </c>
      <c r="H2792" s="104">
        <v>12.695717358299595</v>
      </c>
    </row>
    <row r="2793" spans="1:8" ht="15" customHeight="1" x14ac:dyDescent="0.25">
      <c r="A2793" t="s">
        <v>8</v>
      </c>
      <c r="B2793" t="s">
        <v>410</v>
      </c>
      <c r="C2793" s="101">
        <v>6015400</v>
      </c>
      <c r="D2793" s="101" t="s">
        <v>6962</v>
      </c>
      <c r="E2793" t="s">
        <v>6963</v>
      </c>
      <c r="F2793" t="s">
        <v>5720</v>
      </c>
      <c r="G2793" t="s">
        <v>6724</v>
      </c>
      <c r="H2793" s="104">
        <v>229.49937895991471</v>
      </c>
    </row>
    <row r="2794" spans="1:8" ht="15" customHeight="1" x14ac:dyDescent="0.25">
      <c r="A2794" t="s">
        <v>8</v>
      </c>
      <c r="B2794" t="s">
        <v>410</v>
      </c>
      <c r="C2794" s="101">
        <v>6015633</v>
      </c>
      <c r="D2794" s="101" t="s">
        <v>6964</v>
      </c>
      <c r="E2794" t="s">
        <v>6965</v>
      </c>
      <c r="F2794" t="s">
        <v>802</v>
      </c>
      <c r="G2794" t="s">
        <v>803</v>
      </c>
      <c r="H2794" s="104">
        <v>1429.7607655502393</v>
      </c>
    </row>
    <row r="2795" spans="1:8" ht="15" customHeight="1" x14ac:dyDescent="0.25">
      <c r="A2795" t="s">
        <v>6</v>
      </c>
      <c r="B2795" t="s">
        <v>189</v>
      </c>
      <c r="C2795" s="101">
        <v>1018693</v>
      </c>
      <c r="D2795" s="101" t="s">
        <v>6966</v>
      </c>
      <c r="E2795" t="s">
        <v>6967</v>
      </c>
      <c r="F2795" t="s">
        <v>192</v>
      </c>
      <c r="G2795" t="s">
        <v>6182</v>
      </c>
      <c r="H2795" s="104">
        <v>99.996585284200975</v>
      </c>
    </row>
    <row r="2796" spans="1:8" ht="15" customHeight="1" x14ac:dyDescent="0.25">
      <c r="A2796" t="s">
        <v>11</v>
      </c>
      <c r="B2796" t="s">
        <v>4649</v>
      </c>
      <c r="C2796" s="101">
        <v>6117345</v>
      </c>
      <c r="D2796" s="101" t="s">
        <v>6968</v>
      </c>
      <c r="E2796" t="s">
        <v>6969</v>
      </c>
      <c r="F2796" t="s">
        <v>6235</v>
      </c>
      <c r="G2796" t="s">
        <v>6970</v>
      </c>
      <c r="H2796" s="104">
        <v>1416.0319584540098</v>
      </c>
    </row>
    <row r="2797" spans="1:8" ht="15" customHeight="1" x14ac:dyDescent="0.25">
      <c r="A2797" t="s">
        <v>10</v>
      </c>
      <c r="B2797" t="s">
        <v>6920</v>
      </c>
      <c r="C2797" s="101">
        <v>6288611</v>
      </c>
      <c r="D2797" s="101" t="s">
        <v>6971</v>
      </c>
      <c r="E2797" t="s">
        <v>6972</v>
      </c>
      <c r="F2797"/>
      <c r="G2797"/>
      <c r="H2797" s="104">
        <v>1058.3852631578948</v>
      </c>
    </row>
    <row r="2798" spans="1:8" ht="15" customHeight="1" x14ac:dyDescent="0.25">
      <c r="A2798" t="s">
        <v>10</v>
      </c>
      <c r="B2798" t="s">
        <v>5575</v>
      </c>
      <c r="C2798" s="101">
        <v>6150780</v>
      </c>
      <c r="D2798" s="101" t="s">
        <v>6973</v>
      </c>
      <c r="E2798" t="s">
        <v>6974</v>
      </c>
      <c r="F2798"/>
      <c r="G2798" t="s">
        <v>5691</v>
      </c>
      <c r="H2798" s="104">
        <v>105.93933518005539</v>
      </c>
    </row>
    <row r="2799" spans="1:8" ht="15" customHeight="1" x14ac:dyDescent="0.25">
      <c r="A2799" t="s">
        <v>8</v>
      </c>
      <c r="B2799" t="s">
        <v>5876</v>
      </c>
      <c r="C2799" s="101">
        <v>6066571</v>
      </c>
      <c r="D2799" s="101" t="s">
        <v>6975</v>
      </c>
      <c r="E2799" t="s">
        <v>6365</v>
      </c>
      <c r="F2799" t="s">
        <v>884</v>
      </c>
      <c r="G2799" t="s">
        <v>6366</v>
      </c>
      <c r="H2799" s="104">
        <v>397.25684210526316</v>
      </c>
    </row>
    <row r="2800" spans="1:8" ht="15" customHeight="1" x14ac:dyDescent="0.25">
      <c r="A2800" t="s">
        <v>11</v>
      </c>
      <c r="B2800" t="s">
        <v>5621</v>
      </c>
      <c r="C2800" s="101">
        <v>6116939</v>
      </c>
      <c r="D2800" s="101" t="s">
        <v>6976</v>
      </c>
      <c r="E2800" t="s">
        <v>6977</v>
      </c>
      <c r="F2800" t="s">
        <v>6476</v>
      </c>
      <c r="G2800" t="s">
        <v>6978</v>
      </c>
      <c r="H2800" s="104">
        <v>5759.2210526315794</v>
      </c>
    </row>
    <row r="2801" spans="1:8" ht="15" customHeight="1" x14ac:dyDescent="0.25">
      <c r="A2801" t="s">
        <v>8</v>
      </c>
      <c r="B2801" t="s">
        <v>865</v>
      </c>
      <c r="C2801" s="101">
        <v>6065477</v>
      </c>
      <c r="D2801" s="101" t="s">
        <v>6979</v>
      </c>
      <c r="E2801" t="s">
        <v>6980</v>
      </c>
      <c r="F2801" t="s">
        <v>2728</v>
      </c>
      <c r="G2801" t="s">
        <v>6981</v>
      </c>
      <c r="H2801" s="104">
        <v>988.36526315789456</v>
      </c>
    </row>
    <row r="2802" spans="1:8" ht="15" customHeight="1" x14ac:dyDescent="0.25">
      <c r="A2802" t="s">
        <v>10</v>
      </c>
      <c r="B2802" t="s">
        <v>5299</v>
      </c>
      <c r="C2802" s="101">
        <v>6178585</v>
      </c>
      <c r="D2802" s="101" t="s">
        <v>6982</v>
      </c>
      <c r="E2802" t="s">
        <v>6983</v>
      </c>
      <c r="F2802" t="s">
        <v>5302</v>
      </c>
      <c r="G2802" t="s">
        <v>6984</v>
      </c>
      <c r="H2802" s="104">
        <v>1187.1345537757438</v>
      </c>
    </row>
    <row r="2803" spans="1:8" ht="15" customHeight="1" x14ac:dyDescent="0.25">
      <c r="A2803" t="s">
        <v>10</v>
      </c>
      <c r="B2803" t="s">
        <v>5575</v>
      </c>
      <c r="C2803" s="101">
        <v>6193560</v>
      </c>
      <c r="D2803" s="101" t="s">
        <v>6985</v>
      </c>
      <c r="E2803" t="s">
        <v>6986</v>
      </c>
      <c r="F2803" t="s">
        <v>6090</v>
      </c>
      <c r="G2803" t="s">
        <v>6542</v>
      </c>
      <c r="H2803" s="104">
        <v>33.20469370146678</v>
      </c>
    </row>
    <row r="2804" spans="1:8" ht="15" customHeight="1" x14ac:dyDescent="0.25">
      <c r="A2804" t="s">
        <v>11</v>
      </c>
      <c r="B2804" t="s">
        <v>4649</v>
      </c>
      <c r="C2804" s="101">
        <v>6119286</v>
      </c>
      <c r="D2804" s="101" t="s">
        <v>6987</v>
      </c>
      <c r="E2804" t="s">
        <v>6618</v>
      </c>
      <c r="F2804" t="s">
        <v>6274</v>
      </c>
      <c r="G2804" t="s">
        <v>6988</v>
      </c>
      <c r="H2804" s="104">
        <v>454.03694141012909</v>
      </c>
    </row>
    <row r="2805" spans="1:8" ht="15" customHeight="1" x14ac:dyDescent="0.25">
      <c r="A2805" t="s">
        <v>8</v>
      </c>
      <c r="B2805" t="s">
        <v>796</v>
      </c>
      <c r="C2805" s="101">
        <v>6221071</v>
      </c>
      <c r="D2805" s="101" t="s">
        <v>6989</v>
      </c>
      <c r="E2805" t="s">
        <v>6990</v>
      </c>
      <c r="F2805" t="s">
        <v>6991</v>
      </c>
      <c r="G2805" t="s">
        <v>6992</v>
      </c>
      <c r="H2805" s="104">
        <v>552.37736842105267</v>
      </c>
    </row>
    <row r="2806" spans="1:8" ht="15" customHeight="1" x14ac:dyDescent="0.25">
      <c r="A2806" t="s">
        <v>11</v>
      </c>
      <c r="B2806" t="s">
        <v>4649</v>
      </c>
      <c r="C2806" s="101">
        <v>6117343</v>
      </c>
      <c r="D2806" s="101" t="s">
        <v>6993</v>
      </c>
      <c r="E2806" t="s">
        <v>6994</v>
      </c>
      <c r="F2806" t="s">
        <v>5936</v>
      </c>
      <c r="G2806" t="s">
        <v>6995</v>
      </c>
      <c r="H2806" s="104">
        <v>945.92957044421655</v>
      </c>
    </row>
    <row r="2807" spans="1:8" ht="15" customHeight="1" x14ac:dyDescent="0.25">
      <c r="A2807" t="s">
        <v>10</v>
      </c>
      <c r="B2807" t="s">
        <v>6920</v>
      </c>
      <c r="C2807" s="101">
        <v>6288574</v>
      </c>
      <c r="D2807" s="101" t="s">
        <v>6996</v>
      </c>
      <c r="E2807" t="s">
        <v>6997</v>
      </c>
      <c r="F2807" t="s">
        <v>5948</v>
      </c>
      <c r="G2807" t="s">
        <v>6998</v>
      </c>
      <c r="H2807" s="104">
        <v>479.74736842105267</v>
      </c>
    </row>
    <row r="2808" spans="1:8" ht="15" customHeight="1" x14ac:dyDescent="0.25">
      <c r="A2808" t="s">
        <v>8</v>
      </c>
      <c r="B2808" t="s">
        <v>796</v>
      </c>
      <c r="C2808" s="101">
        <v>6221386</v>
      </c>
      <c r="D2808" s="101" t="s">
        <v>6999</v>
      </c>
      <c r="E2808" t="s">
        <v>7000</v>
      </c>
      <c r="F2808" t="s">
        <v>6340</v>
      </c>
      <c r="G2808" t="s">
        <v>7001</v>
      </c>
      <c r="H2808" s="104">
        <v>726.37473684210534</v>
      </c>
    </row>
    <row r="2809" spans="1:8" ht="15" customHeight="1" x14ac:dyDescent="0.25">
      <c r="A2809" t="s">
        <v>10</v>
      </c>
      <c r="B2809" t="s">
        <v>5575</v>
      </c>
      <c r="C2809" s="101">
        <v>6027032</v>
      </c>
      <c r="D2809" s="101" t="s">
        <v>7002</v>
      </c>
      <c r="E2809" t="s">
        <v>7003</v>
      </c>
      <c r="F2809"/>
      <c r="G2809" t="s">
        <v>5691</v>
      </c>
      <c r="H2809" s="104">
        <v>961.30526315789461</v>
      </c>
    </row>
    <row r="2810" spans="1:8" ht="15" customHeight="1" x14ac:dyDescent="0.25">
      <c r="A2810" t="s">
        <v>8</v>
      </c>
      <c r="B2810" t="s">
        <v>796</v>
      </c>
      <c r="C2810" s="101">
        <v>6221009</v>
      </c>
      <c r="D2810" s="101" t="s">
        <v>7004</v>
      </c>
      <c r="E2810" t="s">
        <v>7005</v>
      </c>
      <c r="F2810" t="s">
        <v>2389</v>
      </c>
      <c r="G2810" t="s">
        <v>7006</v>
      </c>
      <c r="H2810" s="104">
        <v>237.35459861775652</v>
      </c>
    </row>
    <row r="2811" spans="1:8" ht="15" customHeight="1" x14ac:dyDescent="0.25">
      <c r="A2811" t="s">
        <v>8</v>
      </c>
      <c r="B2811" t="s">
        <v>4526</v>
      </c>
      <c r="C2811" s="101">
        <v>6016642</v>
      </c>
      <c r="D2811" s="101" t="s">
        <v>7007</v>
      </c>
      <c r="E2811" t="s">
        <v>653</v>
      </c>
      <c r="F2811" t="s">
        <v>2091</v>
      </c>
      <c r="G2811" t="s">
        <v>4528</v>
      </c>
      <c r="H2811" s="104">
        <v>154.50159076447596</v>
      </c>
    </row>
    <row r="2812" spans="1:8" ht="15" customHeight="1" x14ac:dyDescent="0.25">
      <c r="A2812" t="s">
        <v>6</v>
      </c>
      <c r="B2812" t="s">
        <v>200</v>
      </c>
      <c r="C2812" s="101">
        <v>1107038</v>
      </c>
      <c r="D2812" s="101" t="s">
        <v>7008</v>
      </c>
      <c r="E2812" t="s">
        <v>7009</v>
      </c>
      <c r="F2812" t="s">
        <v>215</v>
      </c>
      <c r="G2812" t="s">
        <v>7010</v>
      </c>
      <c r="H2812" s="104">
        <v>411.91578947368424</v>
      </c>
    </row>
    <row r="2813" spans="1:8" ht="15" customHeight="1" x14ac:dyDescent="0.25">
      <c r="A2813" t="s">
        <v>8</v>
      </c>
      <c r="B2813" t="s">
        <v>865</v>
      </c>
      <c r="C2813" s="101">
        <v>6049250</v>
      </c>
      <c r="D2813" s="101" t="s">
        <v>7011</v>
      </c>
      <c r="E2813" t="s">
        <v>7012</v>
      </c>
      <c r="F2813" t="s">
        <v>7013</v>
      </c>
      <c r="G2813" t="s">
        <v>7014</v>
      </c>
      <c r="H2813" s="104">
        <v>7.4606300352163633</v>
      </c>
    </row>
    <row r="2814" spans="1:8" ht="15" customHeight="1" x14ac:dyDescent="0.25">
      <c r="A2814" t="s">
        <v>7</v>
      </c>
      <c r="B2814" t="s">
        <v>603</v>
      </c>
      <c r="C2814" s="101">
        <v>5202213</v>
      </c>
      <c r="D2814" s="101" t="s">
        <v>7015</v>
      </c>
      <c r="E2814" t="s">
        <v>7016</v>
      </c>
      <c r="F2814" t="s">
        <v>606</v>
      </c>
      <c r="G2814" t="s">
        <v>7017</v>
      </c>
      <c r="H2814" s="104">
        <v>335.40454545454548</v>
      </c>
    </row>
    <row r="2815" spans="1:8" ht="15" customHeight="1" x14ac:dyDescent="0.25">
      <c r="A2815" t="s">
        <v>8</v>
      </c>
      <c r="B2815" t="s">
        <v>410</v>
      </c>
      <c r="C2815" s="101">
        <v>6338497</v>
      </c>
      <c r="D2815" s="101" t="s">
        <v>7018</v>
      </c>
      <c r="E2815" t="s">
        <v>7019</v>
      </c>
      <c r="F2815" t="s">
        <v>5315</v>
      </c>
      <c r="G2815" t="s">
        <v>7020</v>
      </c>
      <c r="H2815" s="104">
        <v>157.89473684210529</v>
      </c>
    </row>
    <row r="2816" spans="1:8" ht="15" customHeight="1" x14ac:dyDescent="0.25">
      <c r="A2816" t="s">
        <v>8</v>
      </c>
      <c r="B2816" t="s">
        <v>796</v>
      </c>
      <c r="C2816" s="101">
        <v>6220479</v>
      </c>
      <c r="D2816" s="101" t="s">
        <v>7021</v>
      </c>
      <c r="E2816" t="s">
        <v>7022</v>
      </c>
      <c r="F2816" t="s">
        <v>5979</v>
      </c>
      <c r="G2816" t="s">
        <v>5980</v>
      </c>
      <c r="H2816" s="104">
        <v>3373.4292105263157</v>
      </c>
    </row>
    <row r="2817" spans="1:8" ht="15" customHeight="1" x14ac:dyDescent="0.25">
      <c r="A2817" t="s">
        <v>8</v>
      </c>
      <c r="B2817" t="s">
        <v>410</v>
      </c>
      <c r="C2817" s="101">
        <v>6364675</v>
      </c>
      <c r="D2817" s="101" t="s">
        <v>7023</v>
      </c>
      <c r="E2817" t="s">
        <v>7024</v>
      </c>
      <c r="F2817" t="s">
        <v>6439</v>
      </c>
      <c r="G2817" t="s">
        <v>7025</v>
      </c>
      <c r="H2817" s="104">
        <v>929.78156659253773</v>
      </c>
    </row>
    <row r="2818" spans="1:8" ht="15" customHeight="1" x14ac:dyDescent="0.25">
      <c r="A2818" t="s">
        <v>6</v>
      </c>
      <c r="B2818" t="s">
        <v>4393</v>
      </c>
      <c r="C2818" s="101">
        <v>2154081</v>
      </c>
      <c r="D2818" s="101" t="s">
        <v>7026</v>
      </c>
      <c r="E2818" t="s">
        <v>7027</v>
      </c>
      <c r="F2818" t="s">
        <v>5739</v>
      </c>
      <c r="G2818" t="s">
        <v>5773</v>
      </c>
      <c r="H2818" s="104">
        <v>134.69944272445821</v>
      </c>
    </row>
    <row r="2819" spans="1:8" ht="15" customHeight="1" x14ac:dyDescent="0.25">
      <c r="A2819" t="s">
        <v>11</v>
      </c>
      <c r="B2819" t="s">
        <v>5294</v>
      </c>
      <c r="C2819" s="101">
        <v>6108070</v>
      </c>
      <c r="D2819" s="101" t="s">
        <v>7028</v>
      </c>
      <c r="E2819" t="s">
        <v>7029</v>
      </c>
      <c r="F2819" t="s">
        <v>7030</v>
      </c>
      <c r="G2819" t="s">
        <v>7031</v>
      </c>
      <c r="H2819" s="104">
        <v>1786.8042105263157</v>
      </c>
    </row>
    <row r="2820" spans="1:8" ht="15" customHeight="1" x14ac:dyDescent="0.25">
      <c r="A2820" t="s">
        <v>6</v>
      </c>
      <c r="B2820" t="s">
        <v>4461</v>
      </c>
      <c r="C2820" s="101">
        <v>2049589</v>
      </c>
      <c r="D2820" s="101" t="s">
        <v>7032</v>
      </c>
      <c r="E2820" t="s">
        <v>7033</v>
      </c>
      <c r="F2820" t="s">
        <v>4464</v>
      </c>
      <c r="G2820" t="s">
        <v>7034</v>
      </c>
      <c r="H2820" s="104">
        <v>47.578947368421055</v>
      </c>
    </row>
    <row r="2821" spans="1:8" ht="15" customHeight="1" x14ac:dyDescent="0.25">
      <c r="A2821" t="s">
        <v>9</v>
      </c>
      <c r="B2821" t="s">
        <v>6462</v>
      </c>
      <c r="C2821" s="101">
        <v>7215356</v>
      </c>
      <c r="D2821" s="101" t="s">
        <v>7035</v>
      </c>
      <c r="E2821" t="s">
        <v>7036</v>
      </c>
      <c r="F2821" t="s">
        <v>7037</v>
      </c>
      <c r="G2821" t="s">
        <v>7038</v>
      </c>
      <c r="H2821" s="104">
        <v>210.66947368421054</v>
      </c>
    </row>
    <row r="2822" spans="1:8" ht="15" customHeight="1" x14ac:dyDescent="0.25">
      <c r="A2822" t="s">
        <v>11</v>
      </c>
      <c r="B2822" t="s">
        <v>5235</v>
      </c>
      <c r="C2822" s="101">
        <v>6120052</v>
      </c>
      <c r="D2822" s="101" t="s">
        <v>7039</v>
      </c>
      <c r="E2822" t="s">
        <v>7040</v>
      </c>
      <c r="F2822" t="s">
        <v>7041</v>
      </c>
      <c r="G2822" t="s">
        <v>7042</v>
      </c>
      <c r="H2822" s="104">
        <v>1980.7452631578947</v>
      </c>
    </row>
    <row r="2823" spans="1:8" ht="15" customHeight="1" x14ac:dyDescent="0.25">
      <c r="A2823" t="s">
        <v>8</v>
      </c>
      <c r="B2823" t="s">
        <v>410</v>
      </c>
      <c r="C2823" s="101">
        <v>6365949</v>
      </c>
      <c r="D2823" s="101" t="s">
        <v>7043</v>
      </c>
      <c r="E2823" t="s">
        <v>7044</v>
      </c>
      <c r="F2823" t="s">
        <v>6825</v>
      </c>
      <c r="G2823" t="s">
        <v>6826</v>
      </c>
      <c r="H2823" s="104">
        <v>907.0441476826395</v>
      </c>
    </row>
    <row r="2824" spans="1:8" ht="15" customHeight="1" x14ac:dyDescent="0.25">
      <c r="A2824" t="s">
        <v>10</v>
      </c>
      <c r="B2824" t="s">
        <v>5304</v>
      </c>
      <c r="C2824" s="101">
        <v>6279768</v>
      </c>
      <c r="D2824" s="101" t="s">
        <v>7045</v>
      </c>
      <c r="E2824" t="s">
        <v>7046</v>
      </c>
      <c r="F2824" t="s">
        <v>6090</v>
      </c>
      <c r="G2824" t="s">
        <v>6664</v>
      </c>
      <c r="H2824" s="104">
        <v>1179.4273684210525</v>
      </c>
    </row>
    <row r="2825" spans="1:8" ht="15" customHeight="1" x14ac:dyDescent="0.25">
      <c r="A2825" t="s">
        <v>6</v>
      </c>
      <c r="B2825" t="s">
        <v>5327</v>
      </c>
      <c r="C2825" s="101">
        <v>1160125</v>
      </c>
      <c r="D2825" s="101" t="s">
        <v>7047</v>
      </c>
      <c r="E2825" t="s">
        <v>6754</v>
      </c>
      <c r="F2825" t="s">
        <v>5330</v>
      </c>
      <c r="G2825" t="s">
        <v>5862</v>
      </c>
      <c r="H2825" s="104">
        <v>72.009365934521355</v>
      </c>
    </row>
    <row r="2826" spans="1:8" ht="15" customHeight="1" x14ac:dyDescent="0.25">
      <c r="A2826" t="s">
        <v>6</v>
      </c>
      <c r="B2826" t="s">
        <v>4461</v>
      </c>
      <c r="C2826" s="101">
        <v>2013007</v>
      </c>
      <c r="D2826" s="101" t="s">
        <v>7048</v>
      </c>
      <c r="E2826" t="s">
        <v>7049</v>
      </c>
      <c r="F2826" t="s">
        <v>7050</v>
      </c>
      <c r="G2826" t="s">
        <v>7051</v>
      </c>
      <c r="H2826" s="104">
        <v>215.62105263157898</v>
      </c>
    </row>
    <row r="2827" spans="1:8" ht="15" customHeight="1" x14ac:dyDescent="0.25">
      <c r="A2827" t="s">
        <v>10</v>
      </c>
      <c r="B2827" t="s">
        <v>5304</v>
      </c>
      <c r="C2827" s="101">
        <v>6279764</v>
      </c>
      <c r="D2827" s="101" t="s">
        <v>7052</v>
      </c>
      <c r="E2827" t="s">
        <v>7053</v>
      </c>
      <c r="F2827" t="s">
        <v>6090</v>
      </c>
      <c r="G2827" t="s">
        <v>6664</v>
      </c>
      <c r="H2827" s="104">
        <v>1137.3052631578948</v>
      </c>
    </row>
    <row r="2828" spans="1:8" ht="15" customHeight="1" x14ac:dyDescent="0.25">
      <c r="A2828" t="s">
        <v>10</v>
      </c>
      <c r="B2828" t="s">
        <v>5575</v>
      </c>
      <c r="C2828" s="101">
        <v>6022065</v>
      </c>
      <c r="D2828" s="101" t="s">
        <v>7054</v>
      </c>
      <c r="E2828" t="s">
        <v>7055</v>
      </c>
      <c r="F2828"/>
      <c r="G2828" t="s">
        <v>5691</v>
      </c>
      <c r="H2828" s="104">
        <v>1509.2072595281309</v>
      </c>
    </row>
    <row r="2829" spans="1:8" ht="15" customHeight="1" x14ac:dyDescent="0.25">
      <c r="A2829" t="s">
        <v>10</v>
      </c>
      <c r="B2829" t="s">
        <v>2058</v>
      </c>
      <c r="C2829" s="101">
        <v>6249881</v>
      </c>
      <c r="D2829" s="101" t="s">
        <v>7056</v>
      </c>
      <c r="E2829" t="s">
        <v>7057</v>
      </c>
      <c r="F2829" t="s">
        <v>7058</v>
      </c>
      <c r="G2829" t="s">
        <v>7059</v>
      </c>
      <c r="H2829" s="104">
        <v>449.38263794200537</v>
      </c>
    </row>
    <row r="2830" spans="1:8" ht="15" customHeight="1" x14ac:dyDescent="0.25">
      <c r="A2830" t="s">
        <v>10</v>
      </c>
      <c r="B2830" t="s">
        <v>5220</v>
      </c>
      <c r="C2830" s="101">
        <v>6113212</v>
      </c>
      <c r="D2830" s="101" t="s">
        <v>7060</v>
      </c>
      <c r="E2830" t="s">
        <v>7061</v>
      </c>
      <c r="F2830" t="s">
        <v>6090</v>
      </c>
      <c r="G2830" t="s">
        <v>7062</v>
      </c>
      <c r="H2830" s="104">
        <v>96.454035087719305</v>
      </c>
    </row>
    <row r="2831" spans="1:8" ht="15" customHeight="1" x14ac:dyDescent="0.25">
      <c r="A2831" t="s">
        <v>6</v>
      </c>
      <c r="B2831" t="s">
        <v>4461</v>
      </c>
      <c r="C2831" s="101">
        <v>2029688</v>
      </c>
      <c r="D2831" s="101" t="s">
        <v>7063</v>
      </c>
      <c r="E2831" t="s">
        <v>7064</v>
      </c>
      <c r="F2831" t="s">
        <v>6142</v>
      </c>
      <c r="G2831" t="s">
        <v>6162</v>
      </c>
      <c r="H2831" s="104">
        <v>99.550877192982469</v>
      </c>
    </row>
    <row r="2832" spans="1:8" ht="15" customHeight="1" x14ac:dyDescent="0.25">
      <c r="A2832" t="s">
        <v>6</v>
      </c>
      <c r="B2832" t="s">
        <v>281</v>
      </c>
      <c r="C2832" s="101">
        <v>1408534</v>
      </c>
      <c r="D2832" s="101" t="s">
        <v>7065</v>
      </c>
      <c r="E2832" t="s">
        <v>7066</v>
      </c>
      <c r="F2832" t="s">
        <v>284</v>
      </c>
      <c r="G2832" t="s">
        <v>7067</v>
      </c>
      <c r="H2832" s="104">
        <v>1113.8342202369392</v>
      </c>
    </row>
    <row r="2833" spans="1:8" ht="15" customHeight="1" x14ac:dyDescent="0.25">
      <c r="A2833" t="s">
        <v>7</v>
      </c>
      <c r="B2833" t="s">
        <v>603</v>
      </c>
      <c r="C2833" s="101">
        <v>5207901</v>
      </c>
      <c r="D2833" s="101" t="s">
        <v>7068</v>
      </c>
      <c r="E2833" t="s">
        <v>6793</v>
      </c>
      <c r="F2833" t="s">
        <v>597</v>
      </c>
      <c r="G2833" t="s">
        <v>7069</v>
      </c>
      <c r="H2833" s="104">
        <v>346.06276283300843</v>
      </c>
    </row>
    <row r="2834" spans="1:8" ht="15" customHeight="1" x14ac:dyDescent="0.25">
      <c r="A2834" t="s">
        <v>8</v>
      </c>
      <c r="B2834" t="s">
        <v>410</v>
      </c>
      <c r="C2834" s="101">
        <v>6443063</v>
      </c>
      <c r="D2834" s="101" t="s">
        <v>7070</v>
      </c>
      <c r="E2834" t="s">
        <v>6473</v>
      </c>
      <c r="F2834" t="s">
        <v>2766</v>
      </c>
      <c r="G2834" t="s">
        <v>2742</v>
      </c>
      <c r="H2834" s="104">
        <v>3474.7877600979195</v>
      </c>
    </row>
    <row r="2835" spans="1:8" ht="15" customHeight="1" x14ac:dyDescent="0.25">
      <c r="A2835" t="s">
        <v>8</v>
      </c>
      <c r="B2835" t="s">
        <v>796</v>
      </c>
      <c r="C2835" s="101">
        <v>6221416</v>
      </c>
      <c r="D2835" s="101" t="s">
        <v>7071</v>
      </c>
      <c r="E2835" t="s">
        <v>7072</v>
      </c>
      <c r="F2835" t="s">
        <v>6340</v>
      </c>
      <c r="G2835" t="s">
        <v>7001</v>
      </c>
      <c r="H2835" s="104">
        <v>595.50792644261253</v>
      </c>
    </row>
    <row r="2836" spans="1:8" ht="15" customHeight="1" x14ac:dyDescent="0.25">
      <c r="A2836" t="s">
        <v>6</v>
      </c>
      <c r="B2836" t="s">
        <v>200</v>
      </c>
      <c r="C2836" s="101">
        <v>1104454</v>
      </c>
      <c r="D2836" s="101" t="s">
        <v>7073</v>
      </c>
      <c r="E2836" t="s">
        <v>5169</v>
      </c>
      <c r="F2836" t="s">
        <v>215</v>
      </c>
      <c r="G2836" t="s">
        <v>5170</v>
      </c>
      <c r="H2836" s="104">
        <v>1124.2105263157896</v>
      </c>
    </row>
    <row r="2837" spans="1:8" ht="15" customHeight="1" x14ac:dyDescent="0.25">
      <c r="A2837" t="s">
        <v>10</v>
      </c>
      <c r="B2837" t="s">
        <v>5220</v>
      </c>
      <c r="C2837" s="101">
        <v>6274620</v>
      </c>
      <c r="D2837" s="101" t="s">
        <v>7074</v>
      </c>
      <c r="E2837" t="s">
        <v>7075</v>
      </c>
      <c r="F2837" t="s">
        <v>2104</v>
      </c>
      <c r="G2837" t="s">
        <v>5440</v>
      </c>
      <c r="H2837" s="104">
        <v>1145.8928229665071</v>
      </c>
    </row>
    <row r="2838" spans="1:8" ht="15" customHeight="1" x14ac:dyDescent="0.25">
      <c r="A2838" t="s">
        <v>9</v>
      </c>
      <c r="B2838" t="s">
        <v>7076</v>
      </c>
      <c r="C2838" s="101">
        <v>7203106</v>
      </c>
      <c r="D2838" s="101" t="s">
        <v>7077</v>
      </c>
      <c r="E2838" t="s">
        <v>7078</v>
      </c>
      <c r="F2838" t="s">
        <v>7079</v>
      </c>
      <c r="G2838" t="s">
        <v>7080</v>
      </c>
      <c r="H2838" s="104">
        <v>330.2694736842106</v>
      </c>
    </row>
    <row r="2839" spans="1:8" ht="15" customHeight="1" x14ac:dyDescent="0.25">
      <c r="A2839" t="s">
        <v>7</v>
      </c>
      <c r="B2839" t="s">
        <v>603</v>
      </c>
      <c r="C2839" s="101">
        <v>5215587</v>
      </c>
      <c r="D2839" s="101" t="s">
        <v>7081</v>
      </c>
      <c r="E2839" t="s">
        <v>4522</v>
      </c>
      <c r="F2839" t="s">
        <v>606</v>
      </c>
      <c r="G2839" t="s">
        <v>6611</v>
      </c>
      <c r="H2839" s="104">
        <v>334.21203007518801</v>
      </c>
    </row>
    <row r="2840" spans="1:8" ht="15" customHeight="1" x14ac:dyDescent="0.25">
      <c r="A2840" t="s">
        <v>10</v>
      </c>
      <c r="B2840" t="s">
        <v>5575</v>
      </c>
      <c r="C2840" s="101">
        <v>6192246</v>
      </c>
      <c r="D2840" s="101" t="s">
        <v>7082</v>
      </c>
      <c r="E2840" t="s">
        <v>7083</v>
      </c>
      <c r="F2840" t="s">
        <v>6331</v>
      </c>
      <c r="G2840" t="s">
        <v>6332</v>
      </c>
      <c r="H2840" s="104">
        <v>109.65152354570638</v>
      </c>
    </row>
    <row r="2841" spans="1:8" ht="15" customHeight="1" x14ac:dyDescent="0.25">
      <c r="A2841" t="s">
        <v>8</v>
      </c>
      <c r="B2841" t="s">
        <v>410</v>
      </c>
      <c r="C2841" s="101">
        <v>6357536</v>
      </c>
      <c r="D2841" s="101" t="s">
        <v>7084</v>
      </c>
      <c r="E2841" t="s">
        <v>6561</v>
      </c>
      <c r="F2841" t="s">
        <v>7085</v>
      </c>
      <c r="G2841" t="s">
        <v>6562</v>
      </c>
      <c r="H2841" s="104">
        <v>186.85857670746995</v>
      </c>
    </row>
    <row r="2842" spans="1:8" ht="15" customHeight="1" x14ac:dyDescent="0.25">
      <c r="A2842" t="s">
        <v>10</v>
      </c>
      <c r="B2842" t="s">
        <v>5575</v>
      </c>
      <c r="C2842" s="101">
        <v>6021840</v>
      </c>
      <c r="D2842" s="101" t="s">
        <v>7086</v>
      </c>
      <c r="E2842" t="s">
        <v>7087</v>
      </c>
      <c r="F2842"/>
      <c r="G2842" t="s">
        <v>5691</v>
      </c>
      <c r="H2842" s="104">
        <v>737.43328591749651</v>
      </c>
    </row>
    <row r="2843" spans="1:8" ht="15" customHeight="1" x14ac:dyDescent="0.25">
      <c r="A2843" t="s">
        <v>10</v>
      </c>
      <c r="B2843" t="s">
        <v>5575</v>
      </c>
      <c r="C2843" s="101">
        <v>6027121</v>
      </c>
      <c r="D2843" s="101" t="s">
        <v>7088</v>
      </c>
      <c r="E2843" t="s">
        <v>7089</v>
      </c>
      <c r="F2843" t="s">
        <v>7090</v>
      </c>
      <c r="G2843" t="s">
        <v>7091</v>
      </c>
      <c r="H2843" s="104">
        <v>686.21919504643972</v>
      </c>
    </row>
    <row r="2844" spans="1:8" ht="15" customHeight="1" x14ac:dyDescent="0.25">
      <c r="A2844" t="s">
        <v>8</v>
      </c>
      <c r="B2844" t="s">
        <v>5244</v>
      </c>
      <c r="C2844" s="101">
        <v>6047638</v>
      </c>
      <c r="D2844" s="101" t="s">
        <v>7092</v>
      </c>
      <c r="E2844" t="s">
        <v>7093</v>
      </c>
      <c r="F2844" t="s">
        <v>5247</v>
      </c>
      <c r="G2844" t="s">
        <v>5248</v>
      </c>
      <c r="H2844" s="104">
        <v>955.59062640207082</v>
      </c>
    </row>
    <row r="2845" spans="1:8" ht="15" customHeight="1" x14ac:dyDescent="0.25">
      <c r="A2845" t="s">
        <v>7</v>
      </c>
      <c r="B2845" t="s">
        <v>603</v>
      </c>
      <c r="C2845" s="101">
        <v>5326338</v>
      </c>
      <c r="D2845" s="101" t="s">
        <v>7094</v>
      </c>
      <c r="E2845" t="s">
        <v>7095</v>
      </c>
      <c r="F2845" t="s">
        <v>680</v>
      </c>
      <c r="G2845" t="s">
        <v>681</v>
      </c>
      <c r="H2845" s="104">
        <v>482.69078947368416</v>
      </c>
    </row>
    <row r="2846" spans="1:8" ht="15" customHeight="1" x14ac:dyDescent="0.25">
      <c r="A2846" t="s">
        <v>8</v>
      </c>
      <c r="B2846" t="s">
        <v>796</v>
      </c>
      <c r="C2846" s="101">
        <v>6008283</v>
      </c>
      <c r="D2846" s="101" t="s">
        <v>7096</v>
      </c>
      <c r="E2846" t="s">
        <v>7097</v>
      </c>
      <c r="F2846" t="s">
        <v>5611</v>
      </c>
      <c r="G2846" t="s">
        <v>5612</v>
      </c>
      <c r="H2846" s="104">
        <v>3174.4421052631578</v>
      </c>
    </row>
    <row r="2847" spans="1:8" ht="15" customHeight="1" x14ac:dyDescent="0.25">
      <c r="A2847" t="s">
        <v>7</v>
      </c>
      <c r="B2847" t="s">
        <v>603</v>
      </c>
      <c r="C2847" s="101">
        <v>5311554</v>
      </c>
      <c r="D2847" s="101" t="s">
        <v>7098</v>
      </c>
      <c r="E2847" t="s">
        <v>7099</v>
      </c>
      <c r="F2847" t="s">
        <v>653</v>
      </c>
      <c r="G2847" t="s">
        <v>7100</v>
      </c>
      <c r="H2847" s="104">
        <v>93.11700801424756</v>
      </c>
    </row>
    <row r="2848" spans="1:8" ht="15" customHeight="1" x14ac:dyDescent="0.25">
      <c r="A2848" t="s">
        <v>7</v>
      </c>
      <c r="B2848" t="s">
        <v>603</v>
      </c>
      <c r="C2848" s="101">
        <v>5320690</v>
      </c>
      <c r="D2848" s="101" t="s">
        <v>7101</v>
      </c>
      <c r="E2848" t="s">
        <v>7102</v>
      </c>
      <c r="F2848" t="s">
        <v>7103</v>
      </c>
      <c r="G2848" t="s">
        <v>7104</v>
      </c>
      <c r="H2848" s="104">
        <v>326.55578947368423</v>
      </c>
    </row>
    <row r="2849" spans="1:8" ht="15" customHeight="1" x14ac:dyDescent="0.25">
      <c r="A2849" t="s">
        <v>6</v>
      </c>
      <c r="B2849" t="s">
        <v>189</v>
      </c>
      <c r="C2849" s="101">
        <v>1018094</v>
      </c>
      <c r="D2849" s="101" t="s">
        <v>7105</v>
      </c>
      <c r="E2849" t="s">
        <v>7106</v>
      </c>
      <c r="F2849" t="s">
        <v>192</v>
      </c>
      <c r="G2849" t="s">
        <v>193</v>
      </c>
      <c r="H2849" s="104">
        <v>8.2578489702517164</v>
      </c>
    </row>
    <row r="2850" spans="1:8" ht="15" customHeight="1" x14ac:dyDescent="0.25">
      <c r="A2850" t="s">
        <v>6</v>
      </c>
      <c r="B2850" t="s">
        <v>398</v>
      </c>
      <c r="C2850" s="101">
        <v>3404102</v>
      </c>
      <c r="D2850" s="101" t="s">
        <v>7107</v>
      </c>
      <c r="E2850" t="s">
        <v>7108</v>
      </c>
      <c r="F2850" t="s">
        <v>7109</v>
      </c>
      <c r="G2850" t="s">
        <v>7110</v>
      </c>
      <c r="H2850" s="104">
        <v>8.1643804104856734</v>
      </c>
    </row>
    <row r="2851" spans="1:8" ht="15" customHeight="1" x14ac:dyDescent="0.25">
      <c r="A2851" t="s">
        <v>7</v>
      </c>
      <c r="B2851" t="s">
        <v>603</v>
      </c>
      <c r="C2851" s="101">
        <v>5215595</v>
      </c>
      <c r="D2851" s="101" t="s">
        <v>7111</v>
      </c>
      <c r="E2851" t="s">
        <v>4522</v>
      </c>
      <c r="F2851" t="s">
        <v>606</v>
      </c>
      <c r="G2851" t="s">
        <v>622</v>
      </c>
      <c r="H2851" s="104">
        <v>497.85920119447559</v>
      </c>
    </row>
    <row r="2852" spans="1:8" ht="15" customHeight="1" x14ac:dyDescent="0.25">
      <c r="A2852" t="s">
        <v>7</v>
      </c>
      <c r="B2852" t="s">
        <v>405</v>
      </c>
      <c r="C2852" s="101">
        <v>5314615</v>
      </c>
      <c r="D2852" s="101" t="s">
        <v>7112</v>
      </c>
      <c r="E2852" t="s">
        <v>7113</v>
      </c>
      <c r="F2852" t="s">
        <v>661</v>
      </c>
      <c r="G2852" t="s">
        <v>7114</v>
      </c>
      <c r="H2852" s="104">
        <v>516.51052055110404</v>
      </c>
    </row>
    <row r="2853" spans="1:8" ht="15" customHeight="1" x14ac:dyDescent="0.25">
      <c r="A2853" t="s">
        <v>10</v>
      </c>
      <c r="B2853" t="s">
        <v>5575</v>
      </c>
      <c r="C2853" s="101">
        <v>6175948</v>
      </c>
      <c r="D2853" s="101" t="s">
        <v>7115</v>
      </c>
      <c r="E2853" t="s">
        <v>7116</v>
      </c>
      <c r="F2853" t="s">
        <v>2127</v>
      </c>
      <c r="G2853" t="s">
        <v>7117</v>
      </c>
      <c r="H2853" s="104">
        <v>550.75906432748536</v>
      </c>
    </row>
    <row r="2854" spans="1:8" ht="15" customHeight="1" x14ac:dyDescent="0.25">
      <c r="A2854" t="s">
        <v>10</v>
      </c>
      <c r="B2854" t="s">
        <v>5575</v>
      </c>
      <c r="C2854" s="101">
        <v>6150632</v>
      </c>
      <c r="D2854" s="101" t="s">
        <v>7118</v>
      </c>
      <c r="E2854" t="s">
        <v>7119</v>
      </c>
      <c r="F2854"/>
      <c r="G2854" t="s">
        <v>5691</v>
      </c>
      <c r="H2854" s="104">
        <v>89.894736842105274</v>
      </c>
    </row>
    <row r="2855" spans="1:8" ht="15" customHeight="1" x14ac:dyDescent="0.25">
      <c r="A2855" t="s">
        <v>8</v>
      </c>
      <c r="B2855" t="s">
        <v>796</v>
      </c>
      <c r="C2855" s="101">
        <v>6221378</v>
      </c>
      <c r="D2855" s="101" t="s">
        <v>7120</v>
      </c>
      <c r="E2855" t="s">
        <v>7000</v>
      </c>
      <c r="F2855" t="s">
        <v>6340</v>
      </c>
      <c r="G2855" t="s">
        <v>7001</v>
      </c>
      <c r="H2855" s="104">
        <v>407.40871710526318</v>
      </c>
    </row>
    <row r="2856" spans="1:8" ht="15" customHeight="1" x14ac:dyDescent="0.25">
      <c r="A2856" t="s">
        <v>6</v>
      </c>
      <c r="B2856" t="s">
        <v>398</v>
      </c>
      <c r="C2856" s="101">
        <v>3483239</v>
      </c>
      <c r="D2856" s="101" t="s">
        <v>7121</v>
      </c>
      <c r="E2856" t="s">
        <v>7122</v>
      </c>
      <c r="F2856" t="s">
        <v>7123</v>
      </c>
      <c r="G2856" t="s">
        <v>7124</v>
      </c>
      <c r="H2856" s="104">
        <v>40.094243014944773</v>
      </c>
    </row>
    <row r="2857" spans="1:8" ht="15" customHeight="1" x14ac:dyDescent="0.25">
      <c r="A2857" t="s">
        <v>10</v>
      </c>
      <c r="B2857" t="s">
        <v>5575</v>
      </c>
      <c r="C2857" s="101">
        <v>6192025</v>
      </c>
      <c r="D2857" s="101" t="s">
        <v>7125</v>
      </c>
      <c r="E2857" t="s">
        <v>7126</v>
      </c>
      <c r="F2857" t="s">
        <v>6358</v>
      </c>
      <c r="G2857" t="s">
        <v>6359</v>
      </c>
      <c r="H2857" s="104">
        <v>248.10304709141278</v>
      </c>
    </row>
    <row r="2858" spans="1:8" ht="15" customHeight="1" x14ac:dyDescent="0.25">
      <c r="A2858" t="s">
        <v>10</v>
      </c>
      <c r="B2858" t="s">
        <v>2058</v>
      </c>
      <c r="C2858" s="101">
        <v>6249981</v>
      </c>
      <c r="D2858" s="101" t="s">
        <v>7127</v>
      </c>
      <c r="E2858" t="s">
        <v>7128</v>
      </c>
      <c r="F2858" t="s">
        <v>597</v>
      </c>
      <c r="G2858" t="s">
        <v>7129</v>
      </c>
      <c r="H2858" s="104">
        <v>497.25731847867849</v>
      </c>
    </row>
    <row r="2859" spans="1:8" ht="15" customHeight="1" x14ac:dyDescent="0.25">
      <c r="A2859" t="s">
        <v>7</v>
      </c>
      <c r="B2859" t="s">
        <v>603</v>
      </c>
      <c r="C2859" s="101">
        <v>5223105</v>
      </c>
      <c r="D2859" s="101" t="s">
        <v>7130</v>
      </c>
      <c r="E2859" t="s">
        <v>7131</v>
      </c>
      <c r="F2859" t="s">
        <v>597</v>
      </c>
      <c r="G2859" t="s">
        <v>7132</v>
      </c>
      <c r="H2859" s="104">
        <v>300.05073684210527</v>
      </c>
    </row>
    <row r="2860" spans="1:8" ht="15" customHeight="1" x14ac:dyDescent="0.25">
      <c r="A2860" t="s">
        <v>11</v>
      </c>
      <c r="B2860" t="s">
        <v>6011</v>
      </c>
      <c r="C2860" s="101">
        <v>6109840</v>
      </c>
      <c r="D2860" s="101" t="s">
        <v>7133</v>
      </c>
      <c r="E2860" t="s">
        <v>7134</v>
      </c>
      <c r="F2860" t="s">
        <v>1001</v>
      </c>
      <c r="G2860" t="s">
        <v>7135</v>
      </c>
      <c r="H2860" s="104">
        <v>186.44923369371517</v>
      </c>
    </row>
    <row r="2861" spans="1:8" ht="15" customHeight="1" x14ac:dyDescent="0.25">
      <c r="A2861" t="s">
        <v>10</v>
      </c>
      <c r="B2861" t="s">
        <v>5575</v>
      </c>
      <c r="C2861" s="101">
        <v>6192955</v>
      </c>
      <c r="D2861" s="101" t="s">
        <v>7136</v>
      </c>
      <c r="E2861" t="s">
        <v>7137</v>
      </c>
      <c r="F2861" t="s">
        <v>6453</v>
      </c>
      <c r="G2861" t="s">
        <v>6454</v>
      </c>
      <c r="H2861" s="104">
        <v>396.9637426900585</v>
      </c>
    </row>
    <row r="2862" spans="1:8" ht="15" customHeight="1" x14ac:dyDescent="0.25">
      <c r="A2862" t="s">
        <v>6</v>
      </c>
      <c r="B2862" t="s">
        <v>200</v>
      </c>
      <c r="C2862" s="101">
        <v>1109871</v>
      </c>
      <c r="D2862" s="101" t="s">
        <v>7138</v>
      </c>
      <c r="E2862" t="s">
        <v>5417</v>
      </c>
      <c r="F2862" t="s">
        <v>215</v>
      </c>
      <c r="G2862" t="s">
        <v>5418</v>
      </c>
      <c r="H2862" s="104">
        <v>718.78467080248151</v>
      </c>
    </row>
    <row r="2863" spans="1:8" ht="15" customHeight="1" x14ac:dyDescent="0.25">
      <c r="A2863" t="s">
        <v>6</v>
      </c>
      <c r="B2863" t="s">
        <v>200</v>
      </c>
      <c r="C2863" s="101">
        <v>1115421</v>
      </c>
      <c r="D2863" s="101" t="s">
        <v>7139</v>
      </c>
      <c r="E2863" t="s">
        <v>6945</v>
      </c>
      <c r="F2863" t="s">
        <v>203</v>
      </c>
      <c r="G2863" t="s">
        <v>6946</v>
      </c>
      <c r="H2863" s="104">
        <v>477.54666666666668</v>
      </c>
    </row>
    <row r="2864" spans="1:8" ht="15" customHeight="1" x14ac:dyDescent="0.25">
      <c r="A2864" t="s">
        <v>8</v>
      </c>
      <c r="B2864" t="s">
        <v>410</v>
      </c>
      <c r="C2864" s="101">
        <v>6406939</v>
      </c>
      <c r="D2864" s="101" t="s">
        <v>7140</v>
      </c>
      <c r="E2864" t="s">
        <v>7141</v>
      </c>
      <c r="F2864" t="s">
        <v>2670</v>
      </c>
      <c r="G2864" t="s">
        <v>2682</v>
      </c>
      <c r="H2864" s="104">
        <v>41.514793667974565</v>
      </c>
    </row>
    <row r="2865" spans="1:8" ht="15" customHeight="1" x14ac:dyDescent="0.25">
      <c r="A2865" t="s">
        <v>7</v>
      </c>
      <c r="B2865" t="s">
        <v>603</v>
      </c>
      <c r="C2865" s="101">
        <v>5408108</v>
      </c>
      <c r="D2865" s="101" t="s">
        <v>7142</v>
      </c>
      <c r="E2865" t="s">
        <v>6905</v>
      </c>
      <c r="F2865" t="s">
        <v>7143</v>
      </c>
      <c r="G2865" t="s">
        <v>7144</v>
      </c>
      <c r="H2865" s="104">
        <v>2280.2235006119954</v>
      </c>
    </row>
    <row r="2866" spans="1:8" ht="15" customHeight="1" x14ac:dyDescent="0.25">
      <c r="A2866" t="s">
        <v>7</v>
      </c>
      <c r="B2866" t="s">
        <v>603</v>
      </c>
      <c r="C2866" s="101">
        <v>5229464</v>
      </c>
      <c r="D2866" s="101" t="s">
        <v>7145</v>
      </c>
      <c r="E2866" t="s">
        <v>7146</v>
      </c>
      <c r="F2866" t="s">
        <v>597</v>
      </c>
      <c r="G2866" t="s">
        <v>7147</v>
      </c>
      <c r="H2866" s="104">
        <v>132.38210526315788</v>
      </c>
    </row>
    <row r="2867" spans="1:8" ht="15" customHeight="1" x14ac:dyDescent="0.25">
      <c r="A2867" t="s">
        <v>10</v>
      </c>
      <c r="B2867" t="s">
        <v>5575</v>
      </c>
      <c r="C2867" s="101">
        <v>6025013</v>
      </c>
      <c r="D2867" s="101" t="s">
        <v>7148</v>
      </c>
      <c r="E2867" t="s">
        <v>7149</v>
      </c>
      <c r="F2867"/>
      <c r="G2867" t="s">
        <v>5691</v>
      </c>
      <c r="H2867" s="104">
        <v>258.86315789473684</v>
      </c>
    </row>
    <row r="2868" spans="1:8" ht="15" customHeight="1" x14ac:dyDescent="0.25">
      <c r="A2868" t="s">
        <v>6</v>
      </c>
      <c r="B2868" t="s">
        <v>4378</v>
      </c>
      <c r="C2868" s="101">
        <v>2003422</v>
      </c>
      <c r="D2868" s="101" t="s">
        <v>7150</v>
      </c>
      <c r="E2868" t="s">
        <v>7151</v>
      </c>
      <c r="F2868" t="s">
        <v>4381</v>
      </c>
      <c r="G2868" t="s">
        <v>7152</v>
      </c>
      <c r="H2868" s="104">
        <v>613.68421052631584</v>
      </c>
    </row>
    <row r="2869" spans="1:8" ht="15" customHeight="1" x14ac:dyDescent="0.25">
      <c r="A2869" t="s">
        <v>11</v>
      </c>
      <c r="B2869" t="s">
        <v>6011</v>
      </c>
      <c r="C2869" s="101">
        <v>6109873</v>
      </c>
      <c r="D2869" s="101" t="s">
        <v>7153</v>
      </c>
      <c r="E2869" t="s">
        <v>7154</v>
      </c>
      <c r="F2869" t="s">
        <v>7155</v>
      </c>
      <c r="G2869" t="s">
        <v>7156</v>
      </c>
      <c r="H2869" s="104">
        <v>2134.6502255639098</v>
      </c>
    </row>
    <row r="2870" spans="1:8" ht="15" customHeight="1" x14ac:dyDescent="0.25">
      <c r="A2870" t="s">
        <v>10</v>
      </c>
      <c r="B2870" t="s">
        <v>2058</v>
      </c>
      <c r="C2870" s="101">
        <v>6249856</v>
      </c>
      <c r="D2870" s="101" t="s">
        <v>7157</v>
      </c>
      <c r="E2870" t="s">
        <v>7158</v>
      </c>
      <c r="F2870" t="s">
        <v>2272</v>
      </c>
      <c r="G2870" t="s">
        <v>2273</v>
      </c>
      <c r="H2870" s="104">
        <v>726.25575048732946</v>
      </c>
    </row>
    <row r="2871" spans="1:8" ht="15" customHeight="1" x14ac:dyDescent="0.25">
      <c r="A2871" t="s">
        <v>7</v>
      </c>
      <c r="B2871" t="s">
        <v>603</v>
      </c>
      <c r="C2871" s="101">
        <v>5424151</v>
      </c>
      <c r="D2871" s="101" t="s">
        <v>7159</v>
      </c>
      <c r="E2871" t="s">
        <v>7160</v>
      </c>
      <c r="F2871" t="s">
        <v>5841</v>
      </c>
      <c r="G2871" t="s">
        <v>7161</v>
      </c>
      <c r="H2871" s="104">
        <v>3030.5263157894738</v>
      </c>
    </row>
    <row r="2872" spans="1:8" ht="15" customHeight="1" x14ac:dyDescent="0.25">
      <c r="A2872" t="s">
        <v>11</v>
      </c>
      <c r="B2872" t="s">
        <v>4654</v>
      </c>
      <c r="C2872" s="101">
        <v>6117414</v>
      </c>
      <c r="D2872" s="101" t="s">
        <v>7162</v>
      </c>
      <c r="E2872" t="s">
        <v>7163</v>
      </c>
      <c r="F2872" t="s">
        <v>7164</v>
      </c>
      <c r="G2872" t="s">
        <v>7165</v>
      </c>
      <c r="H2872" s="104">
        <v>197.93889602053918</v>
      </c>
    </row>
    <row r="2873" spans="1:8" ht="15" customHeight="1" x14ac:dyDescent="0.25">
      <c r="A2873" t="s">
        <v>6</v>
      </c>
      <c r="B2873" t="s">
        <v>4461</v>
      </c>
      <c r="C2873" s="101">
        <v>2022943</v>
      </c>
      <c r="D2873" s="101" t="s">
        <v>7166</v>
      </c>
      <c r="E2873" t="s">
        <v>7167</v>
      </c>
      <c r="F2873" t="s">
        <v>5795</v>
      </c>
      <c r="G2873" t="s">
        <v>7168</v>
      </c>
      <c r="H2873" s="104">
        <v>73.033263157894737</v>
      </c>
    </row>
    <row r="2874" spans="1:8" ht="15" customHeight="1" x14ac:dyDescent="0.25">
      <c r="A2874" t="s">
        <v>10</v>
      </c>
      <c r="B2874" t="s">
        <v>5575</v>
      </c>
      <c r="C2874" s="101">
        <v>6024947</v>
      </c>
      <c r="D2874" s="101" t="s">
        <v>7169</v>
      </c>
      <c r="E2874" t="s">
        <v>7170</v>
      </c>
      <c r="F2874"/>
      <c r="G2874" t="s">
        <v>5691</v>
      </c>
      <c r="H2874" s="104">
        <v>130.66263396046679</v>
      </c>
    </row>
    <row r="2875" spans="1:8" ht="15" customHeight="1" x14ac:dyDescent="0.25">
      <c r="A2875" t="s">
        <v>6</v>
      </c>
      <c r="B2875" t="s">
        <v>189</v>
      </c>
      <c r="C2875" s="101">
        <v>1018191</v>
      </c>
      <c r="D2875" s="101" t="s">
        <v>7171</v>
      </c>
      <c r="E2875" t="s">
        <v>7172</v>
      </c>
      <c r="F2875" t="s">
        <v>192</v>
      </c>
      <c r="G2875" t="s">
        <v>193</v>
      </c>
      <c r="H2875" s="104">
        <v>10.843941052631578</v>
      </c>
    </row>
    <row r="2876" spans="1:8" ht="15" customHeight="1" x14ac:dyDescent="0.25">
      <c r="A2876" t="s">
        <v>7</v>
      </c>
      <c r="B2876" t="s">
        <v>405</v>
      </c>
      <c r="C2876" s="101">
        <v>5018014</v>
      </c>
      <c r="D2876" s="101" t="s">
        <v>7173</v>
      </c>
      <c r="E2876" t="s">
        <v>7174</v>
      </c>
      <c r="F2876" t="s">
        <v>7175</v>
      </c>
      <c r="G2876" t="s">
        <v>7176</v>
      </c>
      <c r="H2876" s="104">
        <v>131.13308872180451</v>
      </c>
    </row>
    <row r="2877" spans="1:8" ht="15" customHeight="1" x14ac:dyDescent="0.25">
      <c r="A2877" t="s">
        <v>7</v>
      </c>
      <c r="B2877" t="s">
        <v>603</v>
      </c>
      <c r="C2877" s="101">
        <v>5218861</v>
      </c>
      <c r="D2877" s="101" t="s">
        <v>7177</v>
      </c>
      <c r="E2877" t="s">
        <v>7178</v>
      </c>
      <c r="F2877" t="s">
        <v>606</v>
      </c>
      <c r="G2877" t="s">
        <v>7179</v>
      </c>
      <c r="H2877" s="104">
        <v>93.448176404313543</v>
      </c>
    </row>
    <row r="2878" spans="1:8" ht="15" customHeight="1" x14ac:dyDescent="0.25">
      <c r="A2878" t="s">
        <v>7</v>
      </c>
      <c r="B2878" t="s">
        <v>603</v>
      </c>
      <c r="C2878" s="101">
        <v>5412633</v>
      </c>
      <c r="D2878" s="101" t="s">
        <v>7180</v>
      </c>
      <c r="E2878" t="s">
        <v>7181</v>
      </c>
      <c r="F2878" t="s">
        <v>789</v>
      </c>
      <c r="G2878" t="s">
        <v>790</v>
      </c>
      <c r="H2878" s="104">
        <v>578.09936842105265</v>
      </c>
    </row>
    <row r="2879" spans="1:8" ht="15" customHeight="1" x14ac:dyDescent="0.25">
      <c r="A2879" t="s">
        <v>6</v>
      </c>
      <c r="B2879" t="s">
        <v>4378</v>
      </c>
      <c r="C2879" s="101">
        <v>2003748</v>
      </c>
      <c r="D2879" s="101" t="s">
        <v>7182</v>
      </c>
      <c r="E2879" t="s">
        <v>7183</v>
      </c>
      <c r="F2879" t="s">
        <v>1001</v>
      </c>
      <c r="G2879" t="s">
        <v>7184</v>
      </c>
      <c r="H2879" s="104">
        <v>61.862175438596495</v>
      </c>
    </row>
    <row r="2880" spans="1:8" ht="15" customHeight="1" x14ac:dyDescent="0.25">
      <c r="A2880" t="s">
        <v>8</v>
      </c>
      <c r="B2880" t="s">
        <v>5244</v>
      </c>
      <c r="C2880" s="101">
        <v>6047412</v>
      </c>
      <c r="D2880" s="101" t="s">
        <v>7185</v>
      </c>
      <c r="E2880" t="s">
        <v>7186</v>
      </c>
      <c r="F2880" t="s">
        <v>5247</v>
      </c>
      <c r="G2880" t="s">
        <v>7187</v>
      </c>
      <c r="H2880" s="104">
        <v>972.42203598167384</v>
      </c>
    </row>
    <row r="2881" spans="1:8" ht="15" customHeight="1" x14ac:dyDescent="0.25">
      <c r="A2881" t="s">
        <v>10</v>
      </c>
      <c r="B2881" t="s">
        <v>5299</v>
      </c>
      <c r="C2881" s="101">
        <v>6178508</v>
      </c>
      <c r="D2881" s="101" t="s">
        <v>7188</v>
      </c>
      <c r="E2881" t="s">
        <v>7189</v>
      </c>
      <c r="F2881" t="s">
        <v>1001</v>
      </c>
      <c r="G2881" t="s">
        <v>7190</v>
      </c>
      <c r="H2881" s="104">
        <v>186.35172413793103</v>
      </c>
    </row>
    <row r="2882" spans="1:8" ht="15" customHeight="1" x14ac:dyDescent="0.25">
      <c r="A2882" t="s">
        <v>8</v>
      </c>
      <c r="B2882" t="s">
        <v>410</v>
      </c>
      <c r="C2882" s="101">
        <v>6416594</v>
      </c>
      <c r="D2882" s="101" t="s">
        <v>7191</v>
      </c>
      <c r="E2882" t="s">
        <v>7192</v>
      </c>
      <c r="F2882" t="s">
        <v>2728</v>
      </c>
      <c r="G2882" t="s">
        <v>7193</v>
      </c>
      <c r="H2882" s="104">
        <v>361.42736842105268</v>
      </c>
    </row>
    <row r="2883" spans="1:8" ht="15" customHeight="1" x14ac:dyDescent="0.25">
      <c r="A2883" t="s">
        <v>10</v>
      </c>
      <c r="B2883" t="s">
        <v>5575</v>
      </c>
      <c r="C2883" s="101">
        <v>6024963</v>
      </c>
      <c r="D2883" s="101" t="s">
        <v>7194</v>
      </c>
      <c r="E2883" t="s">
        <v>7195</v>
      </c>
      <c r="F2883"/>
      <c r="G2883" t="s">
        <v>5691</v>
      </c>
      <c r="H2883" s="104">
        <v>78.886268302334784</v>
      </c>
    </row>
    <row r="2884" spans="1:8" ht="15" customHeight="1" x14ac:dyDescent="0.25">
      <c r="A2884" t="s">
        <v>10</v>
      </c>
      <c r="B2884" t="s">
        <v>5575</v>
      </c>
      <c r="C2884" s="101">
        <v>6192475</v>
      </c>
      <c r="D2884" s="101" t="s">
        <v>7196</v>
      </c>
      <c r="E2884" t="s">
        <v>7197</v>
      </c>
      <c r="F2884" t="s">
        <v>6622</v>
      </c>
      <c r="G2884" t="s">
        <v>6623</v>
      </c>
      <c r="H2884" s="104">
        <v>38.905263157894744</v>
      </c>
    </row>
    <row r="2885" spans="1:8" ht="15" customHeight="1" x14ac:dyDescent="0.25">
      <c r="A2885" t="s">
        <v>6</v>
      </c>
      <c r="B2885" t="s">
        <v>4393</v>
      </c>
      <c r="C2885" s="101">
        <v>2046537</v>
      </c>
      <c r="D2885" s="101" t="s">
        <v>7198</v>
      </c>
      <c r="E2885" t="s">
        <v>7199</v>
      </c>
      <c r="F2885" t="s">
        <v>4413</v>
      </c>
      <c r="G2885" t="s">
        <v>4414</v>
      </c>
      <c r="H2885" s="104">
        <v>1429.5415974145892</v>
      </c>
    </row>
    <row r="2886" spans="1:8" ht="15" customHeight="1" x14ac:dyDescent="0.25">
      <c r="A2886" t="s">
        <v>6</v>
      </c>
      <c r="B2886" t="s">
        <v>281</v>
      </c>
      <c r="C2886" s="101">
        <v>1483933</v>
      </c>
      <c r="D2886" s="101" t="s">
        <v>7200</v>
      </c>
      <c r="E2886" t="s">
        <v>7201</v>
      </c>
      <c r="F2886" t="s">
        <v>284</v>
      </c>
      <c r="G2886" t="s">
        <v>5954</v>
      </c>
      <c r="H2886" s="104">
        <v>29.235621052631579</v>
      </c>
    </row>
    <row r="2887" spans="1:8" ht="15" customHeight="1" x14ac:dyDescent="0.25">
      <c r="A2887" t="s">
        <v>6</v>
      </c>
      <c r="B2887" t="s">
        <v>4461</v>
      </c>
      <c r="C2887" s="101">
        <v>2091151</v>
      </c>
      <c r="D2887" s="101" t="s">
        <v>7202</v>
      </c>
      <c r="E2887" t="s">
        <v>7203</v>
      </c>
      <c r="F2887" t="s">
        <v>4464</v>
      </c>
      <c r="G2887" t="s">
        <v>7204</v>
      </c>
      <c r="H2887" s="104">
        <v>32.375473684210533</v>
      </c>
    </row>
    <row r="2888" spans="1:8" ht="15" customHeight="1" x14ac:dyDescent="0.25">
      <c r="A2888" t="s">
        <v>10</v>
      </c>
      <c r="B2888" t="s">
        <v>5575</v>
      </c>
      <c r="C2888" s="101">
        <v>6025021</v>
      </c>
      <c r="D2888" s="101" t="s">
        <v>7205</v>
      </c>
      <c r="E2888" t="s">
        <v>7206</v>
      </c>
      <c r="F2888"/>
      <c r="G2888" t="s">
        <v>5691</v>
      </c>
      <c r="H2888" s="104">
        <v>137.25750962772787</v>
      </c>
    </row>
    <row r="2889" spans="1:8" ht="15" customHeight="1" x14ac:dyDescent="0.25">
      <c r="A2889" t="s">
        <v>8</v>
      </c>
      <c r="B2889" t="s">
        <v>5876</v>
      </c>
      <c r="C2889" s="101">
        <v>6066585</v>
      </c>
      <c r="D2889" s="101" t="s">
        <v>7207</v>
      </c>
      <c r="E2889" t="s">
        <v>6365</v>
      </c>
      <c r="F2889" t="s">
        <v>884</v>
      </c>
      <c r="G2889" t="s">
        <v>7208</v>
      </c>
      <c r="H2889" s="104">
        <v>98.48842105263158</v>
      </c>
    </row>
    <row r="2890" spans="1:8" ht="15" customHeight="1" x14ac:dyDescent="0.25">
      <c r="A2890" t="s">
        <v>7</v>
      </c>
      <c r="B2890" t="s">
        <v>603</v>
      </c>
      <c r="C2890" s="101">
        <v>5408158</v>
      </c>
      <c r="D2890" s="101" t="s">
        <v>7209</v>
      </c>
      <c r="E2890" t="s">
        <v>6497</v>
      </c>
      <c r="F2890" t="s">
        <v>6498</v>
      </c>
      <c r="G2890" t="s">
        <v>6499</v>
      </c>
      <c r="H2890" s="104">
        <v>2299.5152305542615</v>
      </c>
    </row>
    <row r="2891" spans="1:8" ht="15" customHeight="1" x14ac:dyDescent="0.25">
      <c r="A2891" t="s">
        <v>7</v>
      </c>
      <c r="B2891" t="s">
        <v>603</v>
      </c>
      <c r="C2891" s="101">
        <v>5400155</v>
      </c>
      <c r="D2891" s="101" t="s">
        <v>7210</v>
      </c>
      <c r="E2891" t="s">
        <v>692</v>
      </c>
      <c r="F2891" t="s">
        <v>5841</v>
      </c>
      <c r="G2891" t="s">
        <v>5668</v>
      </c>
      <c r="H2891" s="104">
        <v>3012.3789473684214</v>
      </c>
    </row>
    <row r="2892" spans="1:8" ht="15" customHeight="1" x14ac:dyDescent="0.25">
      <c r="A2892" t="s">
        <v>6</v>
      </c>
      <c r="B2892" t="s">
        <v>4461</v>
      </c>
      <c r="C2892" s="101">
        <v>2022346</v>
      </c>
      <c r="D2892" s="101" t="s">
        <v>7211</v>
      </c>
      <c r="E2892" t="s">
        <v>7212</v>
      </c>
      <c r="F2892" t="s">
        <v>5795</v>
      </c>
      <c r="G2892" t="s">
        <v>7168</v>
      </c>
      <c r="H2892" s="104">
        <v>80.231157894736853</v>
      </c>
    </row>
    <row r="2893" spans="1:8" ht="15" customHeight="1" x14ac:dyDescent="0.25">
      <c r="A2893" t="s">
        <v>7</v>
      </c>
      <c r="B2893" t="s">
        <v>570</v>
      </c>
      <c r="C2893" s="101">
        <v>5015200</v>
      </c>
      <c r="D2893" s="101" t="s">
        <v>7213</v>
      </c>
      <c r="E2893" t="s">
        <v>7214</v>
      </c>
      <c r="F2893" t="s">
        <v>1001</v>
      </c>
      <c r="G2893" t="s">
        <v>7215</v>
      </c>
      <c r="H2893" s="104">
        <v>80.839578947368423</v>
      </c>
    </row>
    <row r="2894" spans="1:8" ht="15" customHeight="1" x14ac:dyDescent="0.25">
      <c r="A2894" t="s">
        <v>6</v>
      </c>
      <c r="B2894" t="s">
        <v>189</v>
      </c>
      <c r="C2894" s="101">
        <v>1360662</v>
      </c>
      <c r="D2894" s="101" t="s">
        <v>7216</v>
      </c>
      <c r="E2894" t="s">
        <v>7217</v>
      </c>
      <c r="F2894" t="s">
        <v>6565</v>
      </c>
      <c r="G2894" t="s">
        <v>6566</v>
      </c>
      <c r="H2894" s="104">
        <v>636.33936842105265</v>
      </c>
    </row>
    <row r="2895" spans="1:8" ht="15" customHeight="1" x14ac:dyDescent="0.25">
      <c r="A2895" t="s">
        <v>8</v>
      </c>
      <c r="B2895" t="s">
        <v>865</v>
      </c>
      <c r="C2895" s="101">
        <v>6049294</v>
      </c>
      <c r="D2895" s="101" t="s">
        <v>7218</v>
      </c>
      <c r="E2895" t="s">
        <v>7219</v>
      </c>
      <c r="F2895" t="s">
        <v>7220</v>
      </c>
      <c r="G2895" t="s">
        <v>7221</v>
      </c>
      <c r="H2895" s="104">
        <v>370.97208237986268</v>
      </c>
    </row>
    <row r="2896" spans="1:8" ht="15" customHeight="1" x14ac:dyDescent="0.25">
      <c r="A2896" t="s">
        <v>11</v>
      </c>
      <c r="B2896" t="s">
        <v>5235</v>
      </c>
      <c r="C2896" s="101">
        <v>6120304</v>
      </c>
      <c r="D2896" s="101" t="s">
        <v>7222</v>
      </c>
      <c r="E2896" t="s">
        <v>7223</v>
      </c>
      <c r="F2896" t="s">
        <v>7224</v>
      </c>
      <c r="G2896" t="s">
        <v>7225</v>
      </c>
      <c r="H2896" s="104">
        <v>787.61777974347638</v>
      </c>
    </row>
    <row r="2897" spans="1:8" ht="15" customHeight="1" x14ac:dyDescent="0.25">
      <c r="A2897" t="s">
        <v>8</v>
      </c>
      <c r="B2897" t="s">
        <v>410</v>
      </c>
      <c r="C2897" s="101">
        <v>6424616</v>
      </c>
      <c r="D2897" s="101" t="s">
        <v>7226</v>
      </c>
      <c r="E2897" t="s">
        <v>7227</v>
      </c>
      <c r="F2897" t="s">
        <v>2766</v>
      </c>
      <c r="G2897" t="s">
        <v>7228</v>
      </c>
      <c r="H2897" s="104">
        <v>616.42105263157896</v>
      </c>
    </row>
    <row r="2898" spans="1:8" ht="15" customHeight="1" x14ac:dyDescent="0.25">
      <c r="A2898" t="s">
        <v>8</v>
      </c>
      <c r="B2898" t="s">
        <v>410</v>
      </c>
      <c r="C2898" s="101">
        <v>6348408</v>
      </c>
      <c r="D2898" s="101" t="s">
        <v>7229</v>
      </c>
      <c r="E2898" t="s">
        <v>7230</v>
      </c>
      <c r="F2898" t="s">
        <v>2578</v>
      </c>
      <c r="G2898" t="s">
        <v>7231</v>
      </c>
      <c r="H2898" s="104">
        <v>267.9596830786644</v>
      </c>
    </row>
    <row r="2899" spans="1:8" ht="15" customHeight="1" x14ac:dyDescent="0.25">
      <c r="A2899" t="s">
        <v>7</v>
      </c>
      <c r="B2899" t="s">
        <v>603</v>
      </c>
      <c r="C2899" s="101">
        <v>5215277</v>
      </c>
      <c r="D2899" s="101" t="s">
        <v>7232</v>
      </c>
      <c r="E2899" t="s">
        <v>7233</v>
      </c>
      <c r="F2899" t="s">
        <v>606</v>
      </c>
      <c r="G2899" t="s">
        <v>7234</v>
      </c>
      <c r="H2899" s="104">
        <v>385.04561403508768</v>
      </c>
    </row>
    <row r="2900" spans="1:8" ht="15" customHeight="1" x14ac:dyDescent="0.25">
      <c r="A2900" t="s">
        <v>6</v>
      </c>
      <c r="B2900" t="s">
        <v>4461</v>
      </c>
      <c r="C2900" s="101">
        <v>2024764</v>
      </c>
      <c r="D2900" s="101" t="s">
        <v>7235</v>
      </c>
      <c r="E2900" t="s">
        <v>7236</v>
      </c>
      <c r="F2900" t="s">
        <v>5795</v>
      </c>
      <c r="G2900" t="s">
        <v>5796</v>
      </c>
      <c r="H2900" s="104">
        <v>113.58679923587191</v>
      </c>
    </row>
    <row r="2901" spans="1:8" ht="15" customHeight="1" x14ac:dyDescent="0.25">
      <c r="A2901" t="s">
        <v>6</v>
      </c>
      <c r="B2901" t="s">
        <v>4486</v>
      </c>
      <c r="C2901" s="101">
        <v>2124254</v>
      </c>
      <c r="D2901" s="101" t="s">
        <v>7237</v>
      </c>
      <c r="E2901" t="s">
        <v>7238</v>
      </c>
      <c r="F2901" t="s">
        <v>7239</v>
      </c>
      <c r="G2901" t="s">
        <v>7240</v>
      </c>
      <c r="H2901" s="104">
        <v>46.266385964912281</v>
      </c>
    </row>
    <row r="2902" spans="1:8" ht="15" customHeight="1" x14ac:dyDescent="0.25">
      <c r="A2902" t="s">
        <v>6</v>
      </c>
      <c r="B2902" t="s">
        <v>398</v>
      </c>
      <c r="C2902" s="101">
        <v>3156042</v>
      </c>
      <c r="D2902" s="101" t="s">
        <v>7241</v>
      </c>
      <c r="E2902" t="s">
        <v>7242</v>
      </c>
      <c r="F2902" t="s">
        <v>443</v>
      </c>
      <c r="G2902" t="s">
        <v>7243</v>
      </c>
      <c r="H2902" s="104">
        <v>107.27568922305765</v>
      </c>
    </row>
    <row r="2903" spans="1:8" ht="15" customHeight="1" x14ac:dyDescent="0.25">
      <c r="A2903" t="s">
        <v>12</v>
      </c>
      <c r="B2903" t="s">
        <v>4885</v>
      </c>
      <c r="C2903" s="101">
        <v>7406749</v>
      </c>
      <c r="D2903" s="101" t="s">
        <v>7244</v>
      </c>
      <c r="E2903" t="s">
        <v>7245</v>
      </c>
      <c r="F2903" t="s">
        <v>5177</v>
      </c>
      <c r="G2903" t="s">
        <v>7246</v>
      </c>
      <c r="H2903" s="104">
        <v>6844.7157894736838</v>
      </c>
    </row>
    <row r="2904" spans="1:8" ht="15" customHeight="1" x14ac:dyDescent="0.25">
      <c r="A2904" t="s">
        <v>8</v>
      </c>
      <c r="B2904" t="s">
        <v>865</v>
      </c>
      <c r="C2904" s="101">
        <v>7070353</v>
      </c>
      <c r="D2904" s="101" t="s">
        <v>7247</v>
      </c>
      <c r="E2904" t="s">
        <v>7248</v>
      </c>
      <c r="F2904" t="s">
        <v>3732</v>
      </c>
      <c r="G2904" t="s">
        <v>3733</v>
      </c>
      <c r="H2904" s="104">
        <v>233.81321718881392</v>
      </c>
    </row>
    <row r="2905" spans="1:8" ht="15" customHeight="1" x14ac:dyDescent="0.25">
      <c r="A2905" t="s">
        <v>10</v>
      </c>
      <c r="B2905" t="s">
        <v>5575</v>
      </c>
      <c r="C2905" s="101">
        <v>6183425</v>
      </c>
      <c r="D2905" s="101" t="s">
        <v>7249</v>
      </c>
      <c r="E2905" t="s">
        <v>7250</v>
      </c>
      <c r="F2905" t="s">
        <v>6453</v>
      </c>
      <c r="G2905" t="s">
        <v>6454</v>
      </c>
      <c r="H2905" s="104">
        <v>529.41052631578953</v>
      </c>
    </row>
    <row r="2906" spans="1:8" ht="15" customHeight="1" x14ac:dyDescent="0.25">
      <c r="A2906" t="s">
        <v>8</v>
      </c>
      <c r="B2906" t="s">
        <v>865</v>
      </c>
      <c r="C2906" s="101">
        <v>6049298</v>
      </c>
      <c r="D2906" s="101" t="s">
        <v>7251</v>
      </c>
      <c r="E2906" t="s">
        <v>7252</v>
      </c>
      <c r="F2906" t="s">
        <v>7220</v>
      </c>
      <c r="G2906" t="s">
        <v>7221</v>
      </c>
      <c r="H2906" s="104">
        <v>531.91578947368419</v>
      </c>
    </row>
    <row r="2907" spans="1:8" ht="15" customHeight="1" x14ac:dyDescent="0.25">
      <c r="A2907" t="s">
        <v>10</v>
      </c>
      <c r="B2907" t="s">
        <v>5575</v>
      </c>
      <c r="C2907" s="101">
        <v>6192335</v>
      </c>
      <c r="D2907" s="101" t="s">
        <v>7253</v>
      </c>
      <c r="E2907" t="s">
        <v>7254</v>
      </c>
      <c r="F2907" t="s">
        <v>6331</v>
      </c>
      <c r="G2907" t="s">
        <v>6332</v>
      </c>
      <c r="H2907" s="104">
        <v>298.31578947368422</v>
      </c>
    </row>
    <row r="2908" spans="1:8" ht="15" customHeight="1" x14ac:dyDescent="0.25">
      <c r="A2908" t="s">
        <v>8</v>
      </c>
      <c r="B2908" t="s">
        <v>796</v>
      </c>
      <c r="C2908" s="101">
        <v>6221513</v>
      </c>
      <c r="D2908" s="101" t="s">
        <v>7255</v>
      </c>
      <c r="E2908" t="s">
        <v>7256</v>
      </c>
      <c r="F2908" t="s">
        <v>7257</v>
      </c>
      <c r="G2908" t="s">
        <v>7258</v>
      </c>
      <c r="H2908" s="104">
        <v>546.49541963015656</v>
      </c>
    </row>
    <row r="2909" spans="1:8" ht="15" customHeight="1" x14ac:dyDescent="0.25">
      <c r="A2909" t="s">
        <v>6</v>
      </c>
      <c r="B2909" t="s">
        <v>4486</v>
      </c>
      <c r="C2909" s="101">
        <v>2101033</v>
      </c>
      <c r="D2909" s="101" t="s">
        <v>7259</v>
      </c>
      <c r="E2909" t="s">
        <v>7260</v>
      </c>
      <c r="F2909" t="s">
        <v>802</v>
      </c>
      <c r="G2909" t="s">
        <v>7261</v>
      </c>
      <c r="H2909" s="104">
        <v>30.12134952766532</v>
      </c>
    </row>
    <row r="2910" spans="1:8" ht="15" customHeight="1" x14ac:dyDescent="0.25">
      <c r="A2910" t="s">
        <v>8</v>
      </c>
      <c r="B2910" t="s">
        <v>410</v>
      </c>
      <c r="C2910" s="101">
        <v>6416586</v>
      </c>
      <c r="D2910" s="101" t="s">
        <v>7262</v>
      </c>
      <c r="E2910" t="s">
        <v>7192</v>
      </c>
      <c r="F2910" t="s">
        <v>2728</v>
      </c>
      <c r="G2910" t="s">
        <v>7193</v>
      </c>
      <c r="H2910" s="104">
        <v>125.37863704071499</v>
      </c>
    </row>
    <row r="2911" spans="1:8" ht="15" customHeight="1" x14ac:dyDescent="0.25">
      <c r="A2911" t="s">
        <v>7</v>
      </c>
      <c r="B2911" t="s">
        <v>405</v>
      </c>
      <c r="C2911" s="101">
        <v>3041409</v>
      </c>
      <c r="D2911" s="101" t="s">
        <v>7263</v>
      </c>
      <c r="E2911" t="s">
        <v>7264</v>
      </c>
      <c r="F2911" t="s">
        <v>416</v>
      </c>
      <c r="G2911" t="s">
        <v>7265</v>
      </c>
      <c r="H2911" s="104">
        <v>457.65380116959074</v>
      </c>
    </row>
    <row r="2912" spans="1:8" ht="15" customHeight="1" x14ac:dyDescent="0.25">
      <c r="A2912" t="s">
        <v>11</v>
      </c>
      <c r="B2912" t="s">
        <v>5621</v>
      </c>
      <c r="C2912" s="101">
        <v>6154961</v>
      </c>
      <c r="D2912" s="101" t="s">
        <v>7266</v>
      </c>
      <c r="E2912" t="s">
        <v>7267</v>
      </c>
      <c r="F2912" t="s">
        <v>7268</v>
      </c>
      <c r="G2912" t="s">
        <v>7269</v>
      </c>
      <c r="H2912" s="104">
        <v>1029.7983218916856</v>
      </c>
    </row>
    <row r="2913" spans="1:8" ht="15" customHeight="1" x14ac:dyDescent="0.25">
      <c r="A2913" t="s">
        <v>11</v>
      </c>
      <c r="B2913" t="s">
        <v>4659</v>
      </c>
      <c r="C2913" s="101">
        <v>6119322</v>
      </c>
      <c r="D2913" s="101" t="s">
        <v>7270</v>
      </c>
      <c r="E2913" t="s">
        <v>7271</v>
      </c>
      <c r="F2913" t="s">
        <v>6845</v>
      </c>
      <c r="G2913" t="s">
        <v>7272</v>
      </c>
      <c r="H2913" s="104">
        <v>255.48746785530602</v>
      </c>
    </row>
    <row r="2914" spans="1:8" ht="15" customHeight="1" x14ac:dyDescent="0.25">
      <c r="A2914" t="s">
        <v>6</v>
      </c>
      <c r="B2914" t="s">
        <v>4378</v>
      </c>
      <c r="C2914" s="101">
        <v>2003822</v>
      </c>
      <c r="D2914" s="101" t="s">
        <v>7273</v>
      </c>
      <c r="E2914" t="s">
        <v>7274</v>
      </c>
      <c r="F2914" t="s">
        <v>4381</v>
      </c>
      <c r="G2914" t="s">
        <v>7275</v>
      </c>
      <c r="H2914" s="104">
        <v>235.88760330578512</v>
      </c>
    </row>
    <row r="2915" spans="1:8" ht="15" customHeight="1" x14ac:dyDescent="0.25">
      <c r="A2915" t="s">
        <v>8</v>
      </c>
      <c r="B2915" t="s">
        <v>410</v>
      </c>
      <c r="C2915" s="101">
        <v>6015402</v>
      </c>
      <c r="D2915" s="101" t="s">
        <v>7276</v>
      </c>
      <c r="E2915" t="s">
        <v>7277</v>
      </c>
      <c r="F2915" t="s">
        <v>5720</v>
      </c>
      <c r="G2915" t="s">
        <v>6724</v>
      </c>
      <c r="H2915" s="104">
        <v>296.97515472594944</v>
      </c>
    </row>
    <row r="2916" spans="1:8" ht="15" customHeight="1" x14ac:dyDescent="0.25">
      <c r="A2916" t="s">
        <v>10</v>
      </c>
      <c r="B2916" t="s">
        <v>5299</v>
      </c>
      <c r="C2916" s="101">
        <v>6178310</v>
      </c>
      <c r="D2916" s="101" t="s">
        <v>7278</v>
      </c>
      <c r="E2916" t="s">
        <v>7279</v>
      </c>
      <c r="F2916" t="s">
        <v>6953</v>
      </c>
      <c r="G2916" t="s">
        <v>7280</v>
      </c>
      <c r="H2916" s="104">
        <v>350.27368421052631</v>
      </c>
    </row>
    <row r="2917" spans="1:8" ht="15" customHeight="1" x14ac:dyDescent="0.25">
      <c r="A2917" t="s">
        <v>6</v>
      </c>
      <c r="B2917" t="s">
        <v>189</v>
      </c>
      <c r="C2917" s="101">
        <v>1361683</v>
      </c>
      <c r="D2917" s="101" t="s">
        <v>7281</v>
      </c>
      <c r="E2917" t="s">
        <v>7282</v>
      </c>
      <c r="F2917" t="s">
        <v>6565</v>
      </c>
      <c r="G2917" t="s">
        <v>7283</v>
      </c>
      <c r="H2917" s="104">
        <v>578.18646616541355</v>
      </c>
    </row>
    <row r="2918" spans="1:8" ht="15" customHeight="1" x14ac:dyDescent="0.25">
      <c r="A2918" t="s">
        <v>11</v>
      </c>
      <c r="B2918" t="s">
        <v>4659</v>
      </c>
      <c r="C2918" s="101">
        <v>6119433</v>
      </c>
      <c r="D2918" s="101" t="s">
        <v>7284</v>
      </c>
      <c r="E2918" t="s">
        <v>7285</v>
      </c>
      <c r="F2918" t="s">
        <v>4662</v>
      </c>
      <c r="G2918" t="s">
        <v>7286</v>
      </c>
      <c r="H2918" s="104">
        <v>3137.2414261460099</v>
      </c>
    </row>
    <row r="2919" spans="1:8" ht="15" customHeight="1" x14ac:dyDescent="0.25">
      <c r="A2919" t="s">
        <v>6</v>
      </c>
      <c r="B2919" t="s">
        <v>200</v>
      </c>
      <c r="C2919" s="101">
        <v>1124669</v>
      </c>
      <c r="D2919" s="101" t="s">
        <v>7287</v>
      </c>
      <c r="E2919" t="s">
        <v>7288</v>
      </c>
      <c r="F2919" t="s">
        <v>5533</v>
      </c>
      <c r="G2919" t="s">
        <v>7289</v>
      </c>
      <c r="H2919" s="104">
        <v>313.54180689819788</v>
      </c>
    </row>
    <row r="2920" spans="1:8" ht="15" customHeight="1" x14ac:dyDescent="0.25">
      <c r="A2920" t="s">
        <v>8</v>
      </c>
      <c r="B2920" t="s">
        <v>4526</v>
      </c>
      <c r="C2920" s="101">
        <v>6003758</v>
      </c>
      <c r="D2920" s="101" t="s">
        <v>7290</v>
      </c>
      <c r="E2920" t="s">
        <v>7291</v>
      </c>
      <c r="F2920" t="s">
        <v>5315</v>
      </c>
      <c r="G2920" t="s">
        <v>7292</v>
      </c>
      <c r="H2920" s="104">
        <v>8.148330607139421</v>
      </c>
    </row>
    <row r="2921" spans="1:8" ht="15" customHeight="1" x14ac:dyDescent="0.25">
      <c r="A2921" t="s">
        <v>9</v>
      </c>
      <c r="B2921" t="s">
        <v>7293</v>
      </c>
      <c r="C2921" s="101">
        <v>7216472</v>
      </c>
      <c r="D2921" s="101" t="s">
        <v>7294</v>
      </c>
      <c r="E2921" t="s">
        <v>7295</v>
      </c>
      <c r="F2921" t="s">
        <v>7296</v>
      </c>
      <c r="G2921" t="s">
        <v>7297</v>
      </c>
      <c r="H2921" s="104">
        <v>383.47578947368424</v>
      </c>
    </row>
    <row r="2922" spans="1:8" ht="15" customHeight="1" x14ac:dyDescent="0.25">
      <c r="A2922" t="s">
        <v>6</v>
      </c>
      <c r="B2922" t="s">
        <v>200</v>
      </c>
      <c r="C2922" s="101">
        <v>1109863</v>
      </c>
      <c r="D2922" s="101" t="s">
        <v>7298</v>
      </c>
      <c r="E2922" t="s">
        <v>7299</v>
      </c>
      <c r="F2922" t="s">
        <v>215</v>
      </c>
      <c r="G2922" t="s">
        <v>5418</v>
      </c>
      <c r="H2922" s="104">
        <v>904.4405750057964</v>
      </c>
    </row>
    <row r="2923" spans="1:8" ht="15" customHeight="1" x14ac:dyDescent="0.25">
      <c r="A2923" t="s">
        <v>8</v>
      </c>
      <c r="B2923" t="s">
        <v>410</v>
      </c>
      <c r="C2923" s="101">
        <v>6363907</v>
      </c>
      <c r="D2923" s="101" t="s">
        <v>7300</v>
      </c>
      <c r="E2923" t="s">
        <v>7301</v>
      </c>
      <c r="F2923" t="s">
        <v>2666</v>
      </c>
      <c r="G2923" t="s">
        <v>6303</v>
      </c>
      <c r="H2923" s="104">
        <v>864.38329060473552</v>
      </c>
    </row>
    <row r="2924" spans="1:8" ht="15" customHeight="1" x14ac:dyDescent="0.25">
      <c r="A2924" t="s">
        <v>11</v>
      </c>
      <c r="B2924" t="s">
        <v>4654</v>
      </c>
      <c r="C2924" s="101">
        <v>6117415</v>
      </c>
      <c r="D2924" s="101" t="s">
        <v>7302</v>
      </c>
      <c r="E2924" t="s">
        <v>7303</v>
      </c>
      <c r="F2924" t="s">
        <v>7164</v>
      </c>
      <c r="G2924" t="s">
        <v>7165</v>
      </c>
      <c r="H2924" s="104">
        <v>241.40566801619434</v>
      </c>
    </row>
    <row r="2925" spans="1:8" ht="15" customHeight="1" x14ac:dyDescent="0.25">
      <c r="A2925" t="s">
        <v>10</v>
      </c>
      <c r="B2925" t="s">
        <v>5575</v>
      </c>
      <c r="C2925" s="101">
        <v>6192769</v>
      </c>
      <c r="D2925" s="101" t="s">
        <v>7304</v>
      </c>
      <c r="E2925" t="s">
        <v>7305</v>
      </c>
      <c r="F2925" t="s">
        <v>6453</v>
      </c>
      <c r="G2925" t="s">
        <v>6454</v>
      </c>
      <c r="H2925" s="104">
        <v>76.340225563909783</v>
      </c>
    </row>
    <row r="2926" spans="1:8" ht="15" customHeight="1" x14ac:dyDescent="0.25">
      <c r="A2926" t="s">
        <v>7</v>
      </c>
      <c r="B2926" t="s">
        <v>603</v>
      </c>
      <c r="C2926" s="101">
        <v>5412803</v>
      </c>
      <c r="D2926" s="101" t="s">
        <v>7306</v>
      </c>
      <c r="E2926" t="s">
        <v>7307</v>
      </c>
      <c r="F2926" t="s">
        <v>789</v>
      </c>
      <c r="G2926" t="s">
        <v>7308</v>
      </c>
      <c r="H2926" s="104">
        <v>1156.042105263158</v>
      </c>
    </row>
    <row r="2927" spans="1:8" ht="15" customHeight="1" x14ac:dyDescent="0.25">
      <c r="A2927" t="s">
        <v>7</v>
      </c>
      <c r="B2927" t="s">
        <v>603</v>
      </c>
      <c r="C2927" s="101">
        <v>5311585</v>
      </c>
      <c r="D2927" s="101" t="s">
        <v>7309</v>
      </c>
      <c r="E2927" t="s">
        <v>7099</v>
      </c>
      <c r="F2927" t="s">
        <v>653</v>
      </c>
      <c r="G2927" t="s">
        <v>7310</v>
      </c>
      <c r="H2927" s="104">
        <v>119.29422867513611</v>
      </c>
    </row>
    <row r="2928" spans="1:8" ht="15" customHeight="1" x14ac:dyDescent="0.25">
      <c r="A2928" t="s">
        <v>10</v>
      </c>
      <c r="B2928" t="s">
        <v>5575</v>
      </c>
      <c r="C2928" s="101">
        <v>6192564</v>
      </c>
      <c r="D2928" s="101" t="s">
        <v>7311</v>
      </c>
      <c r="E2928" t="s">
        <v>7312</v>
      </c>
      <c r="F2928" t="s">
        <v>6709</v>
      </c>
      <c r="G2928" t="s">
        <v>6710</v>
      </c>
      <c r="H2928" s="104">
        <v>278.83007518796995</v>
      </c>
    </row>
    <row r="2929" spans="1:8" ht="15" customHeight="1" x14ac:dyDescent="0.25">
      <c r="A2929" t="s">
        <v>10</v>
      </c>
      <c r="B2929" t="s">
        <v>5575</v>
      </c>
      <c r="C2929" s="101">
        <v>6193285</v>
      </c>
      <c r="D2929" s="101" t="s">
        <v>7313</v>
      </c>
      <c r="E2929" t="s">
        <v>7314</v>
      </c>
      <c r="F2929" t="s">
        <v>2127</v>
      </c>
      <c r="G2929" t="s">
        <v>6536</v>
      </c>
      <c r="H2929" s="104">
        <v>137.30526315789473</v>
      </c>
    </row>
    <row r="2930" spans="1:8" ht="15" customHeight="1" x14ac:dyDescent="0.25">
      <c r="A2930" t="s">
        <v>11</v>
      </c>
      <c r="B2930" t="s">
        <v>5235</v>
      </c>
      <c r="C2930" s="101">
        <v>6120488</v>
      </c>
      <c r="D2930" s="101" t="s">
        <v>7315</v>
      </c>
      <c r="E2930" t="s">
        <v>7316</v>
      </c>
      <c r="F2930" t="s">
        <v>5515</v>
      </c>
      <c r="G2930" t="s">
        <v>7317</v>
      </c>
      <c r="H2930" s="104">
        <v>1437.9988002674565</v>
      </c>
    </row>
    <row r="2931" spans="1:8" ht="15" customHeight="1" x14ac:dyDescent="0.25">
      <c r="A2931" t="s">
        <v>7</v>
      </c>
      <c r="B2931" t="s">
        <v>603</v>
      </c>
      <c r="C2931" s="101">
        <v>5317481</v>
      </c>
      <c r="D2931" s="101" t="s">
        <v>7318</v>
      </c>
      <c r="E2931" t="s">
        <v>5432</v>
      </c>
      <c r="F2931" t="s">
        <v>672</v>
      </c>
      <c r="G2931" t="s">
        <v>7319</v>
      </c>
      <c r="H2931" s="104">
        <v>1139.6424975482184</v>
      </c>
    </row>
    <row r="2932" spans="1:8" ht="15" customHeight="1" x14ac:dyDescent="0.25">
      <c r="A2932" t="s">
        <v>10</v>
      </c>
      <c r="B2932" t="s">
        <v>5575</v>
      </c>
      <c r="C2932" s="101">
        <v>6191940</v>
      </c>
      <c r="D2932" s="101" t="s">
        <v>7320</v>
      </c>
      <c r="E2932" t="s">
        <v>7321</v>
      </c>
      <c r="F2932" t="s">
        <v>6358</v>
      </c>
      <c r="G2932" t="s">
        <v>6359</v>
      </c>
      <c r="H2932" s="104">
        <v>93.314331983805673</v>
      </c>
    </row>
    <row r="2933" spans="1:8" ht="15" customHeight="1" x14ac:dyDescent="0.25">
      <c r="A2933" t="s">
        <v>6</v>
      </c>
      <c r="B2933" t="s">
        <v>200</v>
      </c>
      <c r="C2933" s="101">
        <v>1115065</v>
      </c>
      <c r="D2933" s="101" t="s">
        <v>7322</v>
      </c>
      <c r="E2933" t="s">
        <v>7323</v>
      </c>
      <c r="F2933" t="s">
        <v>7324</v>
      </c>
      <c r="G2933" t="s">
        <v>7325</v>
      </c>
      <c r="H2933" s="104">
        <v>528.55789473684217</v>
      </c>
    </row>
    <row r="2934" spans="1:8" ht="15" customHeight="1" x14ac:dyDescent="0.25">
      <c r="A2934" t="s">
        <v>10</v>
      </c>
      <c r="B2934" t="s">
        <v>5575</v>
      </c>
      <c r="C2934" s="101">
        <v>6175392</v>
      </c>
      <c r="D2934" s="101" t="s">
        <v>7326</v>
      </c>
      <c r="E2934" t="s">
        <v>7327</v>
      </c>
      <c r="F2934"/>
      <c r="G2934" t="s">
        <v>7328</v>
      </c>
      <c r="H2934" s="104">
        <v>533.0526315789474</v>
      </c>
    </row>
    <row r="2935" spans="1:8" ht="15" customHeight="1" x14ac:dyDescent="0.25">
      <c r="A2935" t="s">
        <v>6</v>
      </c>
      <c r="B2935" t="s">
        <v>398</v>
      </c>
      <c r="C2935" s="101">
        <v>3405087</v>
      </c>
      <c r="D2935" s="101" t="s">
        <v>7329</v>
      </c>
      <c r="E2935" t="s">
        <v>7330</v>
      </c>
      <c r="F2935" t="s">
        <v>7331</v>
      </c>
      <c r="G2935" t="s">
        <v>7332</v>
      </c>
      <c r="H2935" s="104">
        <v>5.4139676393306599</v>
      </c>
    </row>
    <row r="2936" spans="1:8" ht="15" customHeight="1" x14ac:dyDescent="0.25">
      <c r="A2936" t="s">
        <v>8</v>
      </c>
      <c r="B2936" t="s">
        <v>7333</v>
      </c>
      <c r="C2936" s="101">
        <v>6358810</v>
      </c>
      <c r="D2936" s="101" t="s">
        <v>7334</v>
      </c>
      <c r="E2936" t="s">
        <v>7335</v>
      </c>
      <c r="F2936" t="s">
        <v>7336</v>
      </c>
      <c r="G2936" t="s">
        <v>7337</v>
      </c>
      <c r="H2936" s="104">
        <v>261.85926123944461</v>
      </c>
    </row>
    <row r="2937" spans="1:8" ht="15" customHeight="1" x14ac:dyDescent="0.25">
      <c r="A2937" t="s">
        <v>8</v>
      </c>
      <c r="B2937" t="s">
        <v>410</v>
      </c>
      <c r="C2937" s="101">
        <v>6358527</v>
      </c>
      <c r="D2937" s="101" t="s">
        <v>7338</v>
      </c>
      <c r="E2937" t="s">
        <v>7339</v>
      </c>
      <c r="F2937" t="s">
        <v>5720</v>
      </c>
      <c r="G2937" t="s">
        <v>7340</v>
      </c>
      <c r="H2937" s="104">
        <v>311.95056027164685</v>
      </c>
    </row>
    <row r="2938" spans="1:8" ht="15" customHeight="1" x14ac:dyDescent="0.25">
      <c r="A2938" t="s">
        <v>8</v>
      </c>
      <c r="B2938" t="s">
        <v>865</v>
      </c>
      <c r="C2938" s="101">
        <v>6049296</v>
      </c>
      <c r="D2938" s="101" t="s">
        <v>7341</v>
      </c>
      <c r="E2938" t="s">
        <v>7342</v>
      </c>
      <c r="F2938" t="s">
        <v>7220</v>
      </c>
      <c r="G2938" t="s">
        <v>7221</v>
      </c>
      <c r="H2938" s="104">
        <v>455.80921052631584</v>
      </c>
    </row>
    <row r="2939" spans="1:8" ht="15" customHeight="1" x14ac:dyDescent="0.25">
      <c r="A2939" t="s">
        <v>10</v>
      </c>
      <c r="B2939" t="s">
        <v>5575</v>
      </c>
      <c r="C2939" s="101">
        <v>6175558</v>
      </c>
      <c r="D2939" s="101" t="s">
        <v>7343</v>
      </c>
      <c r="E2939" t="s">
        <v>7344</v>
      </c>
      <c r="F2939" t="s">
        <v>2127</v>
      </c>
      <c r="G2939" t="s">
        <v>7117</v>
      </c>
      <c r="H2939" s="104">
        <v>257.16950998185121</v>
      </c>
    </row>
    <row r="2940" spans="1:8" ht="15" customHeight="1" x14ac:dyDescent="0.25">
      <c r="A2940" t="s">
        <v>10</v>
      </c>
      <c r="B2940" t="s">
        <v>5299</v>
      </c>
      <c r="C2940" s="101">
        <v>6178510</v>
      </c>
      <c r="D2940" s="101" t="s">
        <v>7345</v>
      </c>
      <c r="E2940" t="s">
        <v>7346</v>
      </c>
      <c r="F2940" t="s">
        <v>1001</v>
      </c>
      <c r="G2940" t="s">
        <v>7190</v>
      </c>
      <c r="H2940" s="104">
        <v>275.16842105263163</v>
      </c>
    </row>
    <row r="2941" spans="1:8" ht="15" customHeight="1" x14ac:dyDescent="0.25">
      <c r="A2941" t="s">
        <v>11</v>
      </c>
      <c r="B2941" t="s">
        <v>4654</v>
      </c>
      <c r="C2941" s="101">
        <v>6117422</v>
      </c>
      <c r="D2941" s="101" t="s">
        <v>7347</v>
      </c>
      <c r="E2941" t="s">
        <v>7348</v>
      </c>
      <c r="F2941" t="s">
        <v>5149</v>
      </c>
      <c r="G2941" t="s">
        <v>7349</v>
      </c>
      <c r="H2941" s="104">
        <v>2476.108573320093</v>
      </c>
    </row>
    <row r="2942" spans="1:8" ht="15" customHeight="1" x14ac:dyDescent="0.25">
      <c r="A2942" t="s">
        <v>9</v>
      </c>
      <c r="B2942" t="s">
        <v>7076</v>
      </c>
      <c r="C2942" s="101">
        <v>7203104</v>
      </c>
      <c r="D2942" s="101" t="s">
        <v>7350</v>
      </c>
      <c r="E2942" t="s">
        <v>7351</v>
      </c>
      <c r="F2942" t="s">
        <v>7079</v>
      </c>
      <c r="G2942" t="s">
        <v>7080</v>
      </c>
      <c r="H2942" s="104">
        <v>236.96926075873444</v>
      </c>
    </row>
    <row r="2943" spans="1:8" ht="15" customHeight="1" x14ac:dyDescent="0.25">
      <c r="A2943" t="s">
        <v>7</v>
      </c>
      <c r="B2943" t="s">
        <v>603</v>
      </c>
      <c r="C2943" s="101">
        <v>5216818</v>
      </c>
      <c r="D2943" s="101" t="s">
        <v>7352</v>
      </c>
      <c r="E2943" t="s">
        <v>7353</v>
      </c>
      <c r="F2943" t="s">
        <v>606</v>
      </c>
      <c r="G2943" t="s">
        <v>7354</v>
      </c>
      <c r="H2943" s="104">
        <v>812.95913312693506</v>
      </c>
    </row>
    <row r="2944" spans="1:8" ht="15" customHeight="1" x14ac:dyDescent="0.25">
      <c r="A2944" t="s">
        <v>10</v>
      </c>
      <c r="B2944" t="s">
        <v>5575</v>
      </c>
      <c r="C2944" s="101">
        <v>6175562</v>
      </c>
      <c r="D2944" s="101" t="s">
        <v>7355</v>
      </c>
      <c r="E2944" t="s">
        <v>7356</v>
      </c>
      <c r="F2944" t="s">
        <v>2127</v>
      </c>
      <c r="G2944" t="s">
        <v>7117</v>
      </c>
      <c r="H2944" s="104">
        <v>265.05354691075519</v>
      </c>
    </row>
    <row r="2945" spans="1:8" ht="15" customHeight="1" x14ac:dyDescent="0.25">
      <c r="A2945" t="s">
        <v>12</v>
      </c>
      <c r="B2945" t="s">
        <v>4885</v>
      </c>
      <c r="C2945" s="101">
        <v>7406701</v>
      </c>
      <c r="D2945" s="101" t="s">
        <v>7357</v>
      </c>
      <c r="E2945" t="s">
        <v>7358</v>
      </c>
      <c r="F2945" t="s">
        <v>5177</v>
      </c>
      <c r="G2945" t="s">
        <v>7359</v>
      </c>
      <c r="H2945" s="104">
        <v>2419.6352266805629</v>
      </c>
    </row>
    <row r="2946" spans="1:8" ht="15" customHeight="1" x14ac:dyDescent="0.25">
      <c r="A2946" t="s">
        <v>6</v>
      </c>
      <c r="B2946" t="s">
        <v>4461</v>
      </c>
      <c r="C2946" s="101">
        <v>2049538</v>
      </c>
      <c r="D2946" s="101" t="s">
        <v>7360</v>
      </c>
      <c r="E2946" t="s">
        <v>4463</v>
      </c>
      <c r="F2946" t="s">
        <v>4464</v>
      </c>
      <c r="G2946" t="s">
        <v>7034</v>
      </c>
      <c r="H2946" s="104">
        <v>12.8</v>
      </c>
    </row>
    <row r="2947" spans="1:8" ht="15" customHeight="1" x14ac:dyDescent="0.25">
      <c r="A2947" t="s">
        <v>6</v>
      </c>
      <c r="B2947" t="s">
        <v>398</v>
      </c>
      <c r="C2947" s="101">
        <v>3195694</v>
      </c>
      <c r="D2947" s="101" t="s">
        <v>7361</v>
      </c>
      <c r="E2947" t="s">
        <v>7362</v>
      </c>
      <c r="F2947" t="s">
        <v>7363</v>
      </c>
      <c r="G2947" t="s">
        <v>7364</v>
      </c>
      <c r="H2947" s="104">
        <v>20.245684210526317</v>
      </c>
    </row>
    <row r="2948" spans="1:8" ht="15" customHeight="1" x14ac:dyDescent="0.25">
      <c r="A2948" t="s">
        <v>11</v>
      </c>
      <c r="B2948" t="s">
        <v>4659</v>
      </c>
      <c r="C2948" s="101">
        <v>6119352</v>
      </c>
      <c r="D2948" s="101" t="s">
        <v>7365</v>
      </c>
      <c r="E2948" t="s">
        <v>7366</v>
      </c>
      <c r="F2948" t="s">
        <v>6845</v>
      </c>
      <c r="G2948" t="s">
        <v>7367</v>
      </c>
      <c r="H2948" s="104">
        <v>1067.4378947368423</v>
      </c>
    </row>
    <row r="2949" spans="1:8" ht="15" customHeight="1" x14ac:dyDescent="0.25">
      <c r="A2949" t="s">
        <v>8</v>
      </c>
      <c r="B2949" t="s">
        <v>410</v>
      </c>
      <c r="C2949" s="101">
        <v>6015220</v>
      </c>
      <c r="D2949" s="101" t="s">
        <v>7368</v>
      </c>
      <c r="E2949" t="s">
        <v>7369</v>
      </c>
      <c r="F2949" t="s">
        <v>5720</v>
      </c>
      <c r="G2949" t="s">
        <v>7370</v>
      </c>
      <c r="H2949" s="104">
        <v>92.560593792172739</v>
      </c>
    </row>
    <row r="2950" spans="1:8" ht="15" customHeight="1" x14ac:dyDescent="0.25">
      <c r="A2950" t="s">
        <v>6</v>
      </c>
      <c r="B2950" t="s">
        <v>292</v>
      </c>
      <c r="C2950" s="101">
        <v>2008828</v>
      </c>
      <c r="D2950" s="101" t="s">
        <v>7371</v>
      </c>
      <c r="E2950" t="s">
        <v>7372</v>
      </c>
      <c r="F2950" t="s">
        <v>7372</v>
      </c>
      <c r="G2950" t="s">
        <v>7372</v>
      </c>
      <c r="H2950" s="104">
        <v>3643.3368421052633</v>
      </c>
    </row>
    <row r="2951" spans="1:8" ht="15" customHeight="1" x14ac:dyDescent="0.25">
      <c r="A2951" t="s">
        <v>6</v>
      </c>
      <c r="B2951" t="s">
        <v>4461</v>
      </c>
      <c r="C2951" s="101">
        <v>2029928</v>
      </c>
      <c r="D2951" s="101" t="s">
        <v>7373</v>
      </c>
      <c r="E2951" t="s">
        <v>7374</v>
      </c>
      <c r="F2951" t="s">
        <v>7375</v>
      </c>
      <c r="G2951" t="s">
        <v>7376</v>
      </c>
      <c r="H2951" s="104">
        <v>376.37333333333333</v>
      </c>
    </row>
    <row r="2952" spans="1:8" ht="15" customHeight="1" x14ac:dyDescent="0.25">
      <c r="A2952" t="s">
        <v>12</v>
      </c>
      <c r="B2952" t="s">
        <v>4885</v>
      </c>
      <c r="C2952" s="101">
        <v>7405120</v>
      </c>
      <c r="D2952" s="101" t="s">
        <v>7377</v>
      </c>
      <c r="E2952" t="s">
        <v>7378</v>
      </c>
      <c r="F2952" t="s">
        <v>4866</v>
      </c>
      <c r="G2952" t="s">
        <v>7379</v>
      </c>
      <c r="H2952" s="104">
        <v>3139.5789473684213</v>
      </c>
    </row>
    <row r="2953" spans="1:8" ht="15" customHeight="1" x14ac:dyDescent="0.25">
      <c r="A2953" t="s">
        <v>11</v>
      </c>
      <c r="B2953" t="s">
        <v>6011</v>
      </c>
      <c r="C2953" s="101">
        <v>6109836</v>
      </c>
      <c r="D2953" s="101" t="s">
        <v>7380</v>
      </c>
      <c r="E2953" t="s">
        <v>7381</v>
      </c>
      <c r="F2953" t="s">
        <v>1001</v>
      </c>
      <c r="G2953" t="s">
        <v>7382</v>
      </c>
      <c r="H2953" s="104">
        <v>213.75458646616542</v>
      </c>
    </row>
    <row r="2954" spans="1:8" ht="15" customHeight="1" x14ac:dyDescent="0.25">
      <c r="A2954" t="s">
        <v>7</v>
      </c>
      <c r="B2954" t="s">
        <v>603</v>
      </c>
      <c r="C2954" s="101">
        <v>5402891</v>
      </c>
      <c r="D2954" s="101" t="s">
        <v>7383</v>
      </c>
      <c r="E2954" t="s">
        <v>7384</v>
      </c>
      <c r="F2954" t="s">
        <v>737</v>
      </c>
      <c r="G2954" t="s">
        <v>7385</v>
      </c>
      <c r="H2954" s="104">
        <v>1479.7141274238227</v>
      </c>
    </row>
    <row r="2955" spans="1:8" ht="15" customHeight="1" x14ac:dyDescent="0.25">
      <c r="A2955" t="s">
        <v>7</v>
      </c>
      <c r="B2955" t="s">
        <v>405</v>
      </c>
      <c r="C2955" s="101">
        <v>5312604</v>
      </c>
      <c r="D2955" s="101" t="s">
        <v>7386</v>
      </c>
      <c r="E2955" t="s">
        <v>6504</v>
      </c>
      <c r="F2955" t="s">
        <v>661</v>
      </c>
      <c r="G2955" t="s">
        <v>7387</v>
      </c>
      <c r="H2955" s="104">
        <v>416.89850400586107</v>
      </c>
    </row>
    <row r="2956" spans="1:8" ht="15" customHeight="1" x14ac:dyDescent="0.25">
      <c r="A2956" t="s">
        <v>8</v>
      </c>
      <c r="B2956" t="s">
        <v>410</v>
      </c>
      <c r="C2956" s="101">
        <v>3156494</v>
      </c>
      <c r="D2956" s="101" t="s">
        <v>7388</v>
      </c>
      <c r="E2956" t="s">
        <v>7389</v>
      </c>
      <c r="F2956" t="s">
        <v>443</v>
      </c>
      <c r="G2956" t="s">
        <v>7390</v>
      </c>
      <c r="H2956" s="104">
        <v>29.251240759867407</v>
      </c>
    </row>
    <row r="2957" spans="1:8" ht="15" customHeight="1" x14ac:dyDescent="0.25">
      <c r="A2957" t="s">
        <v>6</v>
      </c>
      <c r="B2957" t="s">
        <v>292</v>
      </c>
      <c r="C2957" s="101">
        <v>2007732</v>
      </c>
      <c r="D2957" s="101" t="s">
        <v>7391</v>
      </c>
      <c r="E2957" t="s">
        <v>7392</v>
      </c>
      <c r="F2957" t="s">
        <v>7393</v>
      </c>
      <c r="G2957" t="s">
        <v>7394</v>
      </c>
      <c r="H2957" s="104">
        <v>2676.1763157894738</v>
      </c>
    </row>
    <row r="2958" spans="1:8" ht="15" customHeight="1" x14ac:dyDescent="0.25">
      <c r="A2958" t="s">
        <v>7</v>
      </c>
      <c r="B2958" t="s">
        <v>603</v>
      </c>
      <c r="C2958" s="101">
        <v>5229480</v>
      </c>
      <c r="D2958" s="101" t="s">
        <v>7395</v>
      </c>
      <c r="E2958" t="s">
        <v>7396</v>
      </c>
      <c r="F2958" t="s">
        <v>597</v>
      </c>
      <c r="G2958" t="s">
        <v>7147</v>
      </c>
      <c r="H2958" s="104">
        <v>201.59478572592477</v>
      </c>
    </row>
    <row r="2959" spans="1:8" ht="15" customHeight="1" x14ac:dyDescent="0.25">
      <c r="A2959" t="s">
        <v>6</v>
      </c>
      <c r="B2959" t="s">
        <v>4461</v>
      </c>
      <c r="C2959" s="101">
        <v>2048299</v>
      </c>
      <c r="D2959" s="101" t="s">
        <v>7397</v>
      </c>
      <c r="E2959" t="s">
        <v>7398</v>
      </c>
      <c r="F2959" t="s">
        <v>4464</v>
      </c>
      <c r="G2959" t="s">
        <v>7399</v>
      </c>
      <c r="H2959" s="104">
        <v>36.789557894736845</v>
      </c>
    </row>
    <row r="2960" spans="1:8" ht="15" customHeight="1" x14ac:dyDescent="0.25">
      <c r="A2960" t="s">
        <v>6</v>
      </c>
      <c r="B2960" t="s">
        <v>292</v>
      </c>
      <c r="C2960" s="101">
        <v>2007517</v>
      </c>
      <c r="D2960" s="101" t="s">
        <v>7400</v>
      </c>
      <c r="E2960" t="s">
        <v>7401</v>
      </c>
      <c r="F2960" t="s">
        <v>295</v>
      </c>
      <c r="G2960" t="s">
        <v>4389</v>
      </c>
      <c r="H2960" s="104">
        <v>166.79231968810919</v>
      </c>
    </row>
    <row r="2961" spans="1:8" ht="15" customHeight="1" x14ac:dyDescent="0.25">
      <c r="A2961" t="s">
        <v>6</v>
      </c>
      <c r="B2961" t="s">
        <v>200</v>
      </c>
      <c r="C2961" s="101">
        <v>1124649</v>
      </c>
      <c r="D2961" s="101" t="s">
        <v>7402</v>
      </c>
      <c r="E2961" t="s">
        <v>7403</v>
      </c>
      <c r="F2961" t="s">
        <v>7404</v>
      </c>
      <c r="G2961" t="s">
        <v>7405</v>
      </c>
      <c r="H2961" s="104">
        <v>325.4226253380487</v>
      </c>
    </row>
    <row r="2962" spans="1:8" ht="15" customHeight="1" x14ac:dyDescent="0.25">
      <c r="A2962" t="s">
        <v>6</v>
      </c>
      <c r="B2962" t="s">
        <v>398</v>
      </c>
      <c r="C2962" s="101">
        <v>3483214</v>
      </c>
      <c r="D2962" s="101" t="s">
        <v>7406</v>
      </c>
      <c r="E2962" t="s">
        <v>7407</v>
      </c>
      <c r="F2962" t="s">
        <v>7408</v>
      </c>
      <c r="G2962" t="s">
        <v>7409</v>
      </c>
      <c r="H2962" s="104">
        <v>42.98947368421053</v>
      </c>
    </row>
    <row r="2963" spans="1:8" ht="15" customHeight="1" x14ac:dyDescent="0.25">
      <c r="A2963" t="s">
        <v>6</v>
      </c>
      <c r="B2963" t="s">
        <v>4378</v>
      </c>
      <c r="C2963" s="101">
        <v>2003611</v>
      </c>
      <c r="D2963" s="101" t="s">
        <v>7410</v>
      </c>
      <c r="E2963" t="s">
        <v>7411</v>
      </c>
      <c r="F2963" t="s">
        <v>7412</v>
      </c>
      <c r="G2963" t="s">
        <v>7413</v>
      </c>
      <c r="H2963" s="104">
        <v>173.05263157894737</v>
      </c>
    </row>
    <row r="2964" spans="1:8" ht="15" customHeight="1" x14ac:dyDescent="0.25">
      <c r="A2964" t="s">
        <v>11</v>
      </c>
      <c r="B2964" t="s">
        <v>5235</v>
      </c>
      <c r="C2964" s="101">
        <v>6120294</v>
      </c>
      <c r="D2964" s="101" t="s">
        <v>7414</v>
      </c>
      <c r="E2964" t="s">
        <v>7415</v>
      </c>
      <c r="F2964" t="s">
        <v>7416</v>
      </c>
      <c r="G2964" t="s">
        <v>7417</v>
      </c>
      <c r="H2964" s="104">
        <v>789.93397552236036</v>
      </c>
    </row>
    <row r="2965" spans="1:8" ht="15" customHeight="1" x14ac:dyDescent="0.25">
      <c r="A2965" t="s">
        <v>10</v>
      </c>
      <c r="B2965" t="s">
        <v>5575</v>
      </c>
      <c r="C2965" s="101">
        <v>6025129</v>
      </c>
      <c r="D2965" s="101" t="s">
        <v>7418</v>
      </c>
      <c r="E2965" t="s">
        <v>7419</v>
      </c>
      <c r="F2965" t="s">
        <v>5646</v>
      </c>
      <c r="G2965" t="s">
        <v>7420</v>
      </c>
      <c r="H2965" s="104">
        <v>127.53684210526316</v>
      </c>
    </row>
    <row r="2966" spans="1:8" ht="15" customHeight="1" x14ac:dyDescent="0.25">
      <c r="A2966" t="s">
        <v>10</v>
      </c>
      <c r="B2966" t="s">
        <v>5304</v>
      </c>
      <c r="C2966" s="101">
        <v>6279772</v>
      </c>
      <c r="D2966" s="101" t="s">
        <v>7421</v>
      </c>
      <c r="E2966" t="s">
        <v>7422</v>
      </c>
      <c r="F2966" t="s">
        <v>6090</v>
      </c>
      <c r="G2966" t="s">
        <v>6664</v>
      </c>
      <c r="H2966" s="104">
        <v>1316.7789473684213</v>
      </c>
    </row>
    <row r="2967" spans="1:8" ht="15" customHeight="1" x14ac:dyDescent="0.25">
      <c r="A2967" t="s">
        <v>8</v>
      </c>
      <c r="B2967" t="s">
        <v>796</v>
      </c>
      <c r="C2967" s="101">
        <v>6200835</v>
      </c>
      <c r="D2967" s="101" t="s">
        <v>7423</v>
      </c>
      <c r="E2967" t="s">
        <v>7424</v>
      </c>
      <c r="F2967" t="s">
        <v>7425</v>
      </c>
      <c r="G2967" t="s">
        <v>7426</v>
      </c>
      <c r="H2967" s="104">
        <v>252.67368421052632</v>
      </c>
    </row>
    <row r="2968" spans="1:8" ht="15" customHeight="1" x14ac:dyDescent="0.25">
      <c r="A2968" t="s">
        <v>9</v>
      </c>
      <c r="B2968" t="s">
        <v>6878</v>
      </c>
      <c r="C2968" s="101">
        <v>6364942</v>
      </c>
      <c r="D2968" s="101" t="s">
        <v>7427</v>
      </c>
      <c r="E2968" t="s">
        <v>7428</v>
      </c>
      <c r="F2968" t="s">
        <v>7429</v>
      </c>
      <c r="G2968" t="s">
        <v>7430</v>
      </c>
      <c r="H2968" s="104">
        <v>427.12478593446741</v>
      </c>
    </row>
    <row r="2969" spans="1:8" ht="15" customHeight="1" x14ac:dyDescent="0.25">
      <c r="A2969" t="s">
        <v>8</v>
      </c>
      <c r="B2969" t="s">
        <v>4526</v>
      </c>
      <c r="C2969" s="101">
        <v>6015271</v>
      </c>
      <c r="D2969" s="101" t="s">
        <v>7431</v>
      </c>
      <c r="E2969" t="s">
        <v>7432</v>
      </c>
      <c r="F2969" t="s">
        <v>6991</v>
      </c>
      <c r="G2969" t="s">
        <v>7433</v>
      </c>
      <c r="H2969" s="104">
        <v>69.173894736842115</v>
      </c>
    </row>
    <row r="2970" spans="1:8" ht="15" customHeight="1" x14ac:dyDescent="0.25">
      <c r="A2970" t="s">
        <v>10</v>
      </c>
      <c r="B2970" t="s">
        <v>5575</v>
      </c>
      <c r="C2970" s="101">
        <v>6192831</v>
      </c>
      <c r="D2970" s="101" t="s">
        <v>7434</v>
      </c>
      <c r="E2970" t="s">
        <v>7435</v>
      </c>
      <c r="F2970" t="s">
        <v>6453</v>
      </c>
      <c r="G2970" t="s">
        <v>6454</v>
      </c>
      <c r="H2970" s="104">
        <v>102.55046439628484</v>
      </c>
    </row>
    <row r="2971" spans="1:8" ht="15" customHeight="1" x14ac:dyDescent="0.25">
      <c r="A2971" t="s">
        <v>12</v>
      </c>
      <c r="B2971" t="s">
        <v>5526</v>
      </c>
      <c r="C2971" s="101">
        <v>7424844</v>
      </c>
      <c r="D2971" s="101" t="s">
        <v>7436</v>
      </c>
      <c r="E2971" t="s">
        <v>7437</v>
      </c>
      <c r="F2971" t="s">
        <v>7438</v>
      </c>
      <c r="G2971" t="s">
        <v>7439</v>
      </c>
      <c r="H2971" s="104">
        <v>639.7100955819011</v>
      </c>
    </row>
    <row r="2972" spans="1:8" ht="15" customHeight="1" x14ac:dyDescent="0.25">
      <c r="A2972" t="s">
        <v>6</v>
      </c>
      <c r="B2972" t="s">
        <v>398</v>
      </c>
      <c r="C2972" s="101">
        <v>3354504</v>
      </c>
      <c r="D2972" s="101" t="s">
        <v>7440</v>
      </c>
      <c r="E2972" t="s">
        <v>7441</v>
      </c>
      <c r="F2972" t="s">
        <v>7442</v>
      </c>
      <c r="G2972" t="s">
        <v>7443</v>
      </c>
      <c r="H2972" s="104">
        <v>4.0855578947368425</v>
      </c>
    </row>
    <row r="2973" spans="1:8" ht="15" customHeight="1" x14ac:dyDescent="0.25">
      <c r="A2973" t="s">
        <v>12</v>
      </c>
      <c r="B2973" t="s">
        <v>4890</v>
      </c>
      <c r="C2973" s="101">
        <v>7408725</v>
      </c>
      <c r="D2973" s="101" t="s">
        <v>7444</v>
      </c>
      <c r="E2973" t="s">
        <v>7445</v>
      </c>
      <c r="F2973" t="s">
        <v>7446</v>
      </c>
      <c r="G2973" t="s">
        <v>7447</v>
      </c>
      <c r="H2973" s="104">
        <v>372.61052631578951</v>
      </c>
    </row>
    <row r="2974" spans="1:8" ht="15" customHeight="1" x14ac:dyDescent="0.25">
      <c r="A2974" t="s">
        <v>8</v>
      </c>
      <c r="B2974" t="s">
        <v>865</v>
      </c>
      <c r="C2974" s="101">
        <v>7083157</v>
      </c>
      <c r="D2974" s="101" t="s">
        <v>7448</v>
      </c>
      <c r="E2974" t="s">
        <v>7449</v>
      </c>
      <c r="F2974" t="s">
        <v>2578</v>
      </c>
      <c r="G2974" t="s">
        <v>5792</v>
      </c>
      <c r="H2974" s="104">
        <v>354.27947187556521</v>
      </c>
    </row>
    <row r="2975" spans="1:8" ht="15" customHeight="1" x14ac:dyDescent="0.25">
      <c r="A2975" t="s">
        <v>6</v>
      </c>
      <c r="B2975" t="s">
        <v>4461</v>
      </c>
      <c r="C2975" s="101">
        <v>2022900</v>
      </c>
      <c r="D2975" s="101" t="s">
        <v>7450</v>
      </c>
      <c r="E2975" t="s">
        <v>7167</v>
      </c>
      <c r="F2975" t="s">
        <v>5795</v>
      </c>
      <c r="G2975" t="s">
        <v>7168</v>
      </c>
      <c r="H2975" s="104">
        <v>39.00042105263158</v>
      </c>
    </row>
    <row r="2976" spans="1:8" ht="15" customHeight="1" x14ac:dyDescent="0.25">
      <c r="A2976" t="s">
        <v>8</v>
      </c>
      <c r="B2976" t="s">
        <v>410</v>
      </c>
      <c r="C2976" s="101">
        <v>6365922</v>
      </c>
      <c r="D2976" s="101" t="s">
        <v>7451</v>
      </c>
      <c r="E2976" t="s">
        <v>6438</v>
      </c>
      <c r="F2976" t="s">
        <v>6825</v>
      </c>
      <c r="G2976" t="s">
        <v>6826</v>
      </c>
      <c r="H2976" s="104">
        <v>631.94579754826395</v>
      </c>
    </row>
    <row r="2977" spans="1:8" ht="15" customHeight="1" x14ac:dyDescent="0.25">
      <c r="A2977" t="s">
        <v>7</v>
      </c>
      <c r="B2977" t="s">
        <v>603</v>
      </c>
      <c r="C2977" s="101">
        <v>5218716</v>
      </c>
      <c r="D2977" s="101" t="s">
        <v>7452</v>
      </c>
      <c r="E2977" t="s">
        <v>7453</v>
      </c>
      <c r="F2977" t="s">
        <v>606</v>
      </c>
      <c r="G2977" t="s">
        <v>7454</v>
      </c>
      <c r="H2977" s="104">
        <v>318.78644976076555</v>
      </c>
    </row>
    <row r="2978" spans="1:8" ht="15" customHeight="1" x14ac:dyDescent="0.25">
      <c r="A2978" t="s">
        <v>10</v>
      </c>
      <c r="B2978" t="s">
        <v>5575</v>
      </c>
      <c r="C2978" s="101">
        <v>6193307</v>
      </c>
      <c r="D2978" s="101" t="s">
        <v>7455</v>
      </c>
      <c r="E2978" t="s">
        <v>7456</v>
      </c>
      <c r="F2978" t="s">
        <v>2127</v>
      </c>
      <c r="G2978" t="s">
        <v>7457</v>
      </c>
      <c r="H2978" s="104">
        <v>54.399999999999991</v>
      </c>
    </row>
    <row r="2979" spans="1:8" ht="15" customHeight="1" x14ac:dyDescent="0.25">
      <c r="A2979" t="s">
        <v>8</v>
      </c>
      <c r="B2979" t="s">
        <v>5876</v>
      </c>
      <c r="C2979" s="101">
        <v>6066941</v>
      </c>
      <c r="D2979" s="101" t="s">
        <v>7458</v>
      </c>
      <c r="E2979" t="s">
        <v>7459</v>
      </c>
      <c r="F2979" t="s">
        <v>1498</v>
      </c>
      <c r="G2979" t="s">
        <v>7460</v>
      </c>
      <c r="H2979" s="104">
        <v>192.00007492039711</v>
      </c>
    </row>
    <row r="2980" spans="1:8" ht="15" customHeight="1" x14ac:dyDescent="0.25">
      <c r="A2980" t="s">
        <v>7</v>
      </c>
      <c r="B2980" t="s">
        <v>405</v>
      </c>
      <c r="C2980" s="101">
        <v>5312346</v>
      </c>
      <c r="D2980" s="101" t="s">
        <v>7461</v>
      </c>
      <c r="E2980" t="s">
        <v>7462</v>
      </c>
      <c r="F2980" t="s">
        <v>661</v>
      </c>
      <c r="G2980" t="s">
        <v>7463</v>
      </c>
      <c r="H2980" s="104">
        <v>1487.8182825484766</v>
      </c>
    </row>
    <row r="2981" spans="1:8" ht="15" customHeight="1" x14ac:dyDescent="0.25">
      <c r="A2981" t="s">
        <v>8</v>
      </c>
      <c r="B2981" t="s">
        <v>5876</v>
      </c>
      <c r="C2981" s="101">
        <v>6065104</v>
      </c>
      <c r="D2981" s="101" t="s">
        <v>7464</v>
      </c>
      <c r="E2981" t="s">
        <v>7465</v>
      </c>
      <c r="F2981" t="s">
        <v>7466</v>
      </c>
      <c r="G2981" t="s">
        <v>7467</v>
      </c>
      <c r="H2981" s="104">
        <v>161.47873684210526</v>
      </c>
    </row>
    <row r="2982" spans="1:8" ht="15" customHeight="1" x14ac:dyDescent="0.25">
      <c r="A2982" t="s">
        <v>10</v>
      </c>
      <c r="B2982" t="s">
        <v>5575</v>
      </c>
      <c r="C2982" s="101">
        <v>6191851</v>
      </c>
      <c r="D2982" s="101" t="s">
        <v>7468</v>
      </c>
      <c r="E2982" t="s">
        <v>7469</v>
      </c>
      <c r="F2982" t="s">
        <v>6358</v>
      </c>
      <c r="G2982" t="s">
        <v>6359</v>
      </c>
      <c r="H2982" s="104">
        <v>76.434210526315795</v>
      </c>
    </row>
    <row r="2983" spans="1:8" ht="15" customHeight="1" x14ac:dyDescent="0.25">
      <c r="A2983" t="s">
        <v>10</v>
      </c>
      <c r="B2983" t="s">
        <v>5575</v>
      </c>
      <c r="C2983" s="101">
        <v>6192157</v>
      </c>
      <c r="D2983" s="101" t="s">
        <v>7470</v>
      </c>
      <c r="E2983" t="s">
        <v>7471</v>
      </c>
      <c r="F2983" t="s">
        <v>6331</v>
      </c>
      <c r="G2983" t="s">
        <v>6332</v>
      </c>
      <c r="H2983" s="104">
        <v>73.746411483253581</v>
      </c>
    </row>
    <row r="2984" spans="1:8" ht="15" customHeight="1" x14ac:dyDescent="0.25">
      <c r="A2984" t="s">
        <v>7</v>
      </c>
      <c r="B2984" t="s">
        <v>603</v>
      </c>
      <c r="C2984" s="101">
        <v>5215838</v>
      </c>
      <c r="D2984" s="101" t="s">
        <v>7472</v>
      </c>
      <c r="E2984" t="s">
        <v>6263</v>
      </c>
      <c r="F2984" t="s">
        <v>606</v>
      </c>
      <c r="G2984" t="s">
        <v>6264</v>
      </c>
      <c r="H2984" s="104">
        <v>215.4105263157895</v>
      </c>
    </row>
    <row r="2985" spans="1:8" ht="15" customHeight="1" x14ac:dyDescent="0.25">
      <c r="A2985" t="s">
        <v>12</v>
      </c>
      <c r="B2985" t="s">
        <v>4868</v>
      </c>
      <c r="C2985" s="101">
        <v>7400964</v>
      </c>
      <c r="D2985" s="101" t="s">
        <v>7473</v>
      </c>
      <c r="E2985" t="s">
        <v>7474</v>
      </c>
      <c r="F2985" t="s">
        <v>6167</v>
      </c>
      <c r="G2985" t="s">
        <v>6168</v>
      </c>
      <c r="H2985" s="104">
        <v>505.50816208207181</v>
      </c>
    </row>
    <row r="2986" spans="1:8" ht="15" customHeight="1" x14ac:dyDescent="0.25">
      <c r="A2986" t="s">
        <v>7</v>
      </c>
      <c r="B2986" t="s">
        <v>603</v>
      </c>
      <c r="C2986" s="101">
        <v>5311209</v>
      </c>
      <c r="D2986" s="101" t="s">
        <v>7475</v>
      </c>
      <c r="E2986" t="s">
        <v>7476</v>
      </c>
      <c r="F2986" t="s">
        <v>6498</v>
      </c>
      <c r="G2986" t="s">
        <v>7477</v>
      </c>
      <c r="H2986" s="104">
        <v>300.91362991300059</v>
      </c>
    </row>
    <row r="2987" spans="1:8" ht="15" customHeight="1" x14ac:dyDescent="0.25">
      <c r="A2987" t="s">
        <v>11</v>
      </c>
      <c r="B2987" t="s">
        <v>5235</v>
      </c>
      <c r="C2987" s="101">
        <v>6120081</v>
      </c>
      <c r="D2987" s="101" t="s">
        <v>7478</v>
      </c>
      <c r="E2987" t="s">
        <v>7479</v>
      </c>
      <c r="F2987" t="s">
        <v>7480</v>
      </c>
      <c r="G2987" t="s">
        <v>7481</v>
      </c>
      <c r="H2987" s="104">
        <v>1157.5578947368419</v>
      </c>
    </row>
    <row r="2988" spans="1:8" ht="15" customHeight="1" x14ac:dyDescent="0.25">
      <c r="A2988" t="s">
        <v>12</v>
      </c>
      <c r="B2988" t="s">
        <v>4868</v>
      </c>
      <c r="C2988" s="101">
        <v>7404010</v>
      </c>
      <c r="D2988" s="101" t="s">
        <v>7482</v>
      </c>
      <c r="E2988" t="s">
        <v>7483</v>
      </c>
      <c r="F2988" t="s">
        <v>7484</v>
      </c>
      <c r="G2988" t="s">
        <v>7485</v>
      </c>
      <c r="H2988" s="104">
        <v>730.34463937621842</v>
      </c>
    </row>
    <row r="2989" spans="1:8" ht="15" customHeight="1" x14ac:dyDescent="0.25">
      <c r="A2989" t="s">
        <v>10</v>
      </c>
      <c r="B2989" t="s">
        <v>2058</v>
      </c>
      <c r="C2989" s="101">
        <v>6249922</v>
      </c>
      <c r="D2989" s="101" t="s">
        <v>7486</v>
      </c>
      <c r="E2989" t="s">
        <v>7487</v>
      </c>
      <c r="F2989" t="s">
        <v>597</v>
      </c>
      <c r="G2989" t="s">
        <v>7129</v>
      </c>
      <c r="H2989" s="104">
        <v>374.96672932330836</v>
      </c>
    </row>
    <row r="2990" spans="1:8" ht="15" customHeight="1" x14ac:dyDescent="0.25">
      <c r="A2990" t="s">
        <v>10</v>
      </c>
      <c r="B2990" t="s">
        <v>2058</v>
      </c>
      <c r="C2990" s="101">
        <v>6249852</v>
      </c>
      <c r="D2990" s="101" t="s">
        <v>7488</v>
      </c>
      <c r="E2990" t="s">
        <v>7489</v>
      </c>
      <c r="F2990" t="s">
        <v>2272</v>
      </c>
      <c r="G2990" t="s">
        <v>2273</v>
      </c>
      <c r="H2990" s="104">
        <v>492.5644502715864</v>
      </c>
    </row>
    <row r="2991" spans="1:8" ht="15" customHeight="1" x14ac:dyDescent="0.25">
      <c r="A2991" t="s">
        <v>8</v>
      </c>
      <c r="B2991" t="s">
        <v>410</v>
      </c>
      <c r="C2991" s="101">
        <v>6363826</v>
      </c>
      <c r="D2991" s="101" t="s">
        <v>7490</v>
      </c>
      <c r="E2991" t="s">
        <v>7491</v>
      </c>
      <c r="F2991" t="s">
        <v>6825</v>
      </c>
      <c r="G2991" t="s">
        <v>7492</v>
      </c>
      <c r="H2991" s="104">
        <v>985.40292476156833</v>
      </c>
    </row>
    <row r="2992" spans="1:8" ht="15" customHeight="1" x14ac:dyDescent="0.25">
      <c r="A2992" t="s">
        <v>7</v>
      </c>
      <c r="B2992" t="s">
        <v>603</v>
      </c>
      <c r="C2992" s="101">
        <v>5350085</v>
      </c>
      <c r="D2992" s="101" t="s">
        <v>7493</v>
      </c>
      <c r="E2992" t="s">
        <v>7494</v>
      </c>
      <c r="F2992" t="s">
        <v>6552</v>
      </c>
      <c r="G2992" t="s">
        <v>7495</v>
      </c>
      <c r="H2992" s="104">
        <v>332.36591478696744</v>
      </c>
    </row>
    <row r="2993" spans="1:8" ht="15" customHeight="1" x14ac:dyDescent="0.25">
      <c r="A2993" t="s">
        <v>11</v>
      </c>
      <c r="B2993" t="s">
        <v>5235</v>
      </c>
      <c r="C2993" s="101">
        <v>6120302</v>
      </c>
      <c r="D2993" s="101" t="s">
        <v>7496</v>
      </c>
      <c r="E2993" t="s">
        <v>7497</v>
      </c>
      <c r="F2993" t="s">
        <v>7498</v>
      </c>
      <c r="G2993" t="s">
        <v>7499</v>
      </c>
      <c r="H2993" s="104">
        <v>567.11233468286093</v>
      </c>
    </row>
    <row r="2994" spans="1:8" ht="15" customHeight="1" x14ac:dyDescent="0.25">
      <c r="A2994" t="s">
        <v>10</v>
      </c>
      <c r="B2994" t="s">
        <v>5575</v>
      </c>
      <c r="C2994" s="101">
        <v>6192866</v>
      </c>
      <c r="D2994" s="101" t="s">
        <v>7500</v>
      </c>
      <c r="E2994" t="s">
        <v>7501</v>
      </c>
      <c r="F2994" t="s">
        <v>6453</v>
      </c>
      <c r="G2994" t="s">
        <v>6454</v>
      </c>
      <c r="H2994" s="104">
        <v>223.15263157894739</v>
      </c>
    </row>
    <row r="2995" spans="1:8" ht="15" customHeight="1" x14ac:dyDescent="0.25">
      <c r="A2995" t="s">
        <v>8</v>
      </c>
      <c r="B2995" t="s">
        <v>5876</v>
      </c>
      <c r="C2995" s="101">
        <v>6066696</v>
      </c>
      <c r="D2995" s="101" t="s">
        <v>7502</v>
      </c>
      <c r="E2995" t="s">
        <v>7503</v>
      </c>
      <c r="F2995" t="s">
        <v>4600</v>
      </c>
      <c r="G2995" t="s">
        <v>4601</v>
      </c>
      <c r="H2995" s="104">
        <v>69.288522105263155</v>
      </c>
    </row>
    <row r="2996" spans="1:8" ht="15" customHeight="1" x14ac:dyDescent="0.25">
      <c r="A2996" t="s">
        <v>7</v>
      </c>
      <c r="B2996" t="s">
        <v>603</v>
      </c>
      <c r="C2996" s="101">
        <v>5304113</v>
      </c>
      <c r="D2996" s="101" t="s">
        <v>7504</v>
      </c>
      <c r="E2996" t="s">
        <v>7505</v>
      </c>
      <c r="F2996" t="s">
        <v>6777</v>
      </c>
      <c r="G2996" t="s">
        <v>7506</v>
      </c>
      <c r="H2996" s="104">
        <v>555.44110803324099</v>
      </c>
    </row>
    <row r="2997" spans="1:8" ht="15" customHeight="1" x14ac:dyDescent="0.25">
      <c r="A2997" t="s">
        <v>7</v>
      </c>
      <c r="B2997" t="s">
        <v>603</v>
      </c>
      <c r="C2997" s="101">
        <v>5328284</v>
      </c>
      <c r="D2997" s="101" t="s">
        <v>7507</v>
      </c>
      <c r="E2997" t="s">
        <v>7508</v>
      </c>
      <c r="F2997" t="s">
        <v>5474</v>
      </c>
      <c r="G2997" t="s">
        <v>7509</v>
      </c>
      <c r="H2997" s="104">
        <v>1204.6880244088484</v>
      </c>
    </row>
    <row r="2998" spans="1:8" ht="15" customHeight="1" x14ac:dyDescent="0.25">
      <c r="A2998" t="s">
        <v>6</v>
      </c>
      <c r="B2998" t="s">
        <v>200</v>
      </c>
      <c r="C2998" s="101">
        <v>1109525</v>
      </c>
      <c r="D2998" s="101" t="s">
        <v>7510</v>
      </c>
      <c r="E2998" t="s">
        <v>7511</v>
      </c>
      <c r="F2998" t="s">
        <v>215</v>
      </c>
      <c r="G2998" t="s">
        <v>7010</v>
      </c>
      <c r="H2998" s="104">
        <v>978.95870445344121</v>
      </c>
    </row>
    <row r="2999" spans="1:8" ht="15" customHeight="1" x14ac:dyDescent="0.25">
      <c r="A2999" t="s">
        <v>8</v>
      </c>
      <c r="B2999" t="s">
        <v>410</v>
      </c>
      <c r="C2999" s="101">
        <v>6372898</v>
      </c>
      <c r="D2999" s="101" t="s">
        <v>7512</v>
      </c>
      <c r="E2999" t="s">
        <v>5315</v>
      </c>
      <c r="F2999" t="s">
        <v>5315</v>
      </c>
      <c r="G2999" t="s">
        <v>7513</v>
      </c>
      <c r="H2999" s="104">
        <v>69.584661654135346</v>
      </c>
    </row>
    <row r="3000" spans="1:8" ht="15" customHeight="1" x14ac:dyDescent="0.25">
      <c r="A3000" t="s">
        <v>6</v>
      </c>
      <c r="B3000" t="s">
        <v>189</v>
      </c>
      <c r="C3000" s="101">
        <v>1361109</v>
      </c>
      <c r="D3000" s="101" t="s">
        <v>7514</v>
      </c>
      <c r="E3000" t="s">
        <v>7515</v>
      </c>
      <c r="F3000" t="s">
        <v>6565</v>
      </c>
      <c r="G3000" t="s">
        <v>7516</v>
      </c>
      <c r="H3000" s="104">
        <v>87.581931124106561</v>
      </c>
    </row>
    <row r="3001" spans="1:8" ht="15" customHeight="1" x14ac:dyDescent="0.25">
      <c r="A3001" t="s">
        <v>8</v>
      </c>
      <c r="B3001" t="s">
        <v>410</v>
      </c>
      <c r="C3001" s="101">
        <v>6015419</v>
      </c>
      <c r="D3001" s="101" t="s">
        <v>7517</v>
      </c>
      <c r="E3001" t="s">
        <v>7277</v>
      </c>
      <c r="F3001" t="s">
        <v>5720</v>
      </c>
      <c r="G3001" t="s">
        <v>6724</v>
      </c>
      <c r="H3001" s="104">
        <v>1372.191673212883</v>
      </c>
    </row>
    <row r="3002" spans="1:8" ht="15" customHeight="1" x14ac:dyDescent="0.25">
      <c r="A3002" t="s">
        <v>11</v>
      </c>
      <c r="B3002" t="s">
        <v>5235</v>
      </c>
      <c r="C3002" s="101">
        <v>6120080</v>
      </c>
      <c r="D3002" s="101" t="s">
        <v>7518</v>
      </c>
      <c r="E3002" t="s">
        <v>7519</v>
      </c>
      <c r="F3002" t="s">
        <v>5367</v>
      </c>
      <c r="G3002" t="s">
        <v>5368</v>
      </c>
      <c r="H3002" s="104">
        <v>961.30526315789484</v>
      </c>
    </row>
    <row r="3003" spans="1:8" ht="15" customHeight="1" x14ac:dyDescent="0.25">
      <c r="A3003" t="s">
        <v>10</v>
      </c>
      <c r="B3003" t="s">
        <v>5575</v>
      </c>
      <c r="C3003" s="101">
        <v>6192483</v>
      </c>
      <c r="D3003" s="101" t="s">
        <v>7520</v>
      </c>
      <c r="E3003" t="s">
        <v>7521</v>
      </c>
      <c r="F3003" t="s">
        <v>6622</v>
      </c>
      <c r="G3003" t="s">
        <v>6623</v>
      </c>
      <c r="H3003" s="104">
        <v>159.24210526315792</v>
      </c>
    </row>
    <row r="3004" spans="1:8" ht="15" customHeight="1" x14ac:dyDescent="0.25">
      <c r="A3004" t="s">
        <v>10</v>
      </c>
      <c r="B3004" t="s">
        <v>5575</v>
      </c>
      <c r="C3004" s="101">
        <v>6191037</v>
      </c>
      <c r="D3004" s="101" t="s">
        <v>7522</v>
      </c>
      <c r="E3004" t="s">
        <v>7523</v>
      </c>
      <c r="F3004"/>
      <c r="G3004" t="s">
        <v>5691</v>
      </c>
      <c r="H3004" s="104">
        <v>271.49473684210523</v>
      </c>
    </row>
    <row r="3005" spans="1:8" ht="15" customHeight="1" x14ac:dyDescent="0.25">
      <c r="A3005" t="s">
        <v>10</v>
      </c>
      <c r="B3005" t="s">
        <v>2058</v>
      </c>
      <c r="C3005" s="101">
        <v>6249884</v>
      </c>
      <c r="D3005" s="101" t="s">
        <v>7524</v>
      </c>
      <c r="E3005" t="s">
        <v>7525</v>
      </c>
      <c r="F3005" t="s">
        <v>7058</v>
      </c>
      <c r="G3005" t="s">
        <v>7526</v>
      </c>
      <c r="H3005" s="104">
        <v>160.82030740568237</v>
      </c>
    </row>
    <row r="3006" spans="1:8" ht="15" customHeight="1" x14ac:dyDescent="0.25">
      <c r="A3006" t="s">
        <v>6</v>
      </c>
      <c r="B3006" t="s">
        <v>4486</v>
      </c>
      <c r="C3006" s="101">
        <v>2130254</v>
      </c>
      <c r="D3006" s="101" t="s">
        <v>7527</v>
      </c>
      <c r="E3006" t="s">
        <v>7528</v>
      </c>
      <c r="F3006" t="s">
        <v>7529</v>
      </c>
      <c r="G3006" t="s">
        <v>7530</v>
      </c>
      <c r="H3006" s="104">
        <v>51.793922542204569</v>
      </c>
    </row>
    <row r="3007" spans="1:8" ht="15" customHeight="1" x14ac:dyDescent="0.25">
      <c r="A3007" t="s">
        <v>7</v>
      </c>
      <c r="B3007" t="s">
        <v>603</v>
      </c>
      <c r="C3007" s="101">
        <v>5223075</v>
      </c>
      <c r="D3007" s="101" t="s">
        <v>7531</v>
      </c>
      <c r="E3007" t="s">
        <v>7131</v>
      </c>
      <c r="F3007" t="s">
        <v>597</v>
      </c>
      <c r="G3007" t="s">
        <v>7132</v>
      </c>
      <c r="H3007" s="104">
        <v>234.09994890137966</v>
      </c>
    </row>
    <row r="3008" spans="1:8" ht="15" customHeight="1" x14ac:dyDescent="0.25">
      <c r="A3008" t="s">
        <v>6</v>
      </c>
      <c r="B3008" t="s">
        <v>4393</v>
      </c>
      <c r="C3008" s="101">
        <v>2153874</v>
      </c>
      <c r="D3008" s="101" t="s">
        <v>7532</v>
      </c>
      <c r="E3008" t="s">
        <v>7533</v>
      </c>
      <c r="F3008" t="s">
        <v>7534</v>
      </c>
      <c r="G3008" t="s">
        <v>7535</v>
      </c>
      <c r="H3008" s="104">
        <v>141.59736842105266</v>
      </c>
    </row>
    <row r="3009" spans="1:8" ht="15" customHeight="1" x14ac:dyDescent="0.25">
      <c r="A3009" t="s">
        <v>6</v>
      </c>
      <c r="B3009" t="s">
        <v>200</v>
      </c>
      <c r="C3009" s="101">
        <v>1105124</v>
      </c>
      <c r="D3009" s="101" t="s">
        <v>7536</v>
      </c>
      <c r="E3009" t="s">
        <v>7537</v>
      </c>
      <c r="F3009" t="s">
        <v>215</v>
      </c>
      <c r="G3009" t="s">
        <v>7010</v>
      </c>
      <c r="H3009" s="104">
        <v>236.58847117794483</v>
      </c>
    </row>
    <row r="3010" spans="1:8" ht="15" customHeight="1" x14ac:dyDescent="0.25">
      <c r="A3010" t="s">
        <v>6</v>
      </c>
      <c r="B3010" t="s">
        <v>236</v>
      </c>
      <c r="C3010" s="101">
        <v>1465767</v>
      </c>
      <c r="D3010" s="101" t="s">
        <v>7538</v>
      </c>
      <c r="E3010" t="s">
        <v>7539</v>
      </c>
      <c r="F3010" t="s">
        <v>4376</v>
      </c>
      <c r="G3010" t="s">
        <v>4377</v>
      </c>
      <c r="H3010" s="104">
        <v>529.19315844470111</v>
      </c>
    </row>
    <row r="3011" spans="1:8" ht="15" customHeight="1" x14ac:dyDescent="0.25">
      <c r="A3011" t="s">
        <v>10</v>
      </c>
      <c r="B3011" t="s">
        <v>5299</v>
      </c>
      <c r="C3011" s="101">
        <v>6178520</v>
      </c>
      <c r="D3011" s="101" t="s">
        <v>7540</v>
      </c>
      <c r="E3011" t="s">
        <v>7541</v>
      </c>
      <c r="F3011" t="s">
        <v>7542</v>
      </c>
      <c r="G3011" t="s">
        <v>7543</v>
      </c>
      <c r="H3011" s="104">
        <v>6.0363844393592681</v>
      </c>
    </row>
    <row r="3012" spans="1:8" ht="15" customHeight="1" x14ac:dyDescent="0.25">
      <c r="A3012" t="s">
        <v>12</v>
      </c>
      <c r="B3012" t="s">
        <v>4885</v>
      </c>
      <c r="C3012" s="101">
        <v>7408088</v>
      </c>
      <c r="D3012" s="101" t="s">
        <v>7544</v>
      </c>
      <c r="E3012" t="s">
        <v>7545</v>
      </c>
      <c r="F3012" t="s">
        <v>7546</v>
      </c>
      <c r="G3012" t="s">
        <v>7547</v>
      </c>
      <c r="H3012" s="104">
        <v>179.30994152046785</v>
      </c>
    </row>
    <row r="3013" spans="1:8" ht="15" customHeight="1" x14ac:dyDescent="0.25">
      <c r="A3013" t="s">
        <v>7</v>
      </c>
      <c r="B3013" t="s">
        <v>603</v>
      </c>
      <c r="C3013" s="101">
        <v>5102251</v>
      </c>
      <c r="D3013" s="101" t="s">
        <v>7548</v>
      </c>
      <c r="E3013" t="s">
        <v>7549</v>
      </c>
      <c r="F3013" t="s">
        <v>7550</v>
      </c>
      <c r="G3013" t="s">
        <v>7551</v>
      </c>
      <c r="H3013" s="104">
        <v>1285.5902080783355</v>
      </c>
    </row>
    <row r="3014" spans="1:8" ht="15" customHeight="1" x14ac:dyDescent="0.25">
      <c r="A3014" t="s">
        <v>7</v>
      </c>
      <c r="B3014" t="s">
        <v>603</v>
      </c>
      <c r="C3014" s="101">
        <v>5304504</v>
      </c>
      <c r="D3014" s="101" t="s">
        <v>7552</v>
      </c>
      <c r="E3014" t="s">
        <v>5432</v>
      </c>
      <c r="F3014" t="s">
        <v>7553</v>
      </c>
      <c r="G3014" t="s">
        <v>7554</v>
      </c>
      <c r="H3014" s="104">
        <v>1419.1388055343116</v>
      </c>
    </row>
    <row r="3015" spans="1:8" ht="15" customHeight="1" x14ac:dyDescent="0.25">
      <c r="A3015" t="s">
        <v>8</v>
      </c>
      <c r="B3015" t="s">
        <v>410</v>
      </c>
      <c r="C3015" s="101">
        <v>6424550</v>
      </c>
      <c r="D3015" s="101" t="s">
        <v>7555</v>
      </c>
      <c r="E3015" t="s">
        <v>4683</v>
      </c>
      <c r="F3015" t="s">
        <v>2766</v>
      </c>
      <c r="G3015" t="s">
        <v>7556</v>
      </c>
      <c r="H3015" s="104">
        <v>364.78477224928793</v>
      </c>
    </row>
    <row r="3016" spans="1:8" ht="15" customHeight="1" x14ac:dyDescent="0.25">
      <c r="A3016" t="s">
        <v>6</v>
      </c>
      <c r="B3016" t="s">
        <v>4393</v>
      </c>
      <c r="C3016" s="101">
        <v>2153839</v>
      </c>
      <c r="D3016" s="101" t="s">
        <v>7557</v>
      </c>
      <c r="E3016" t="s">
        <v>7558</v>
      </c>
      <c r="F3016" t="s">
        <v>7559</v>
      </c>
      <c r="G3016" t="s">
        <v>6457</v>
      </c>
      <c r="H3016" s="104">
        <v>219.4189473684211</v>
      </c>
    </row>
    <row r="3017" spans="1:8" ht="15" customHeight="1" x14ac:dyDescent="0.25">
      <c r="A3017" t="s">
        <v>10</v>
      </c>
      <c r="B3017" t="s">
        <v>5575</v>
      </c>
      <c r="C3017" s="101">
        <v>6182216</v>
      </c>
      <c r="D3017" s="101" t="s">
        <v>7560</v>
      </c>
      <c r="E3017" t="s">
        <v>7561</v>
      </c>
      <c r="F3017" t="s">
        <v>6358</v>
      </c>
      <c r="G3017" t="s">
        <v>6359</v>
      </c>
      <c r="H3017" s="104">
        <v>525.6912280701755</v>
      </c>
    </row>
    <row r="3018" spans="1:8" ht="15" customHeight="1" x14ac:dyDescent="0.25">
      <c r="A3018" t="s">
        <v>10</v>
      </c>
      <c r="B3018" t="s">
        <v>5575</v>
      </c>
      <c r="C3018" s="101">
        <v>6182615</v>
      </c>
      <c r="D3018" s="101" t="s">
        <v>7562</v>
      </c>
      <c r="E3018" t="s">
        <v>7563</v>
      </c>
      <c r="F3018" t="s">
        <v>6331</v>
      </c>
      <c r="G3018" t="s">
        <v>6332</v>
      </c>
      <c r="H3018" s="104">
        <v>529.41052631578953</v>
      </c>
    </row>
    <row r="3019" spans="1:8" ht="15" customHeight="1" x14ac:dyDescent="0.25">
      <c r="A3019" t="s">
        <v>10</v>
      </c>
      <c r="B3019" t="s">
        <v>6920</v>
      </c>
      <c r="C3019" s="101">
        <v>6288790</v>
      </c>
      <c r="D3019" s="101" t="s">
        <v>7564</v>
      </c>
      <c r="E3019" t="s">
        <v>7565</v>
      </c>
      <c r="F3019" t="s">
        <v>7566</v>
      </c>
      <c r="G3019" t="s">
        <v>7567</v>
      </c>
      <c r="H3019" s="104">
        <v>133.66392344497606</v>
      </c>
    </row>
    <row r="3020" spans="1:8" ht="15" customHeight="1" x14ac:dyDescent="0.25">
      <c r="A3020" t="s">
        <v>8</v>
      </c>
      <c r="B3020" t="s">
        <v>4526</v>
      </c>
      <c r="C3020" s="101">
        <v>6016634</v>
      </c>
      <c r="D3020" s="101" t="s">
        <v>7568</v>
      </c>
      <c r="E3020" t="s">
        <v>653</v>
      </c>
      <c r="F3020" t="s">
        <v>2091</v>
      </c>
      <c r="G3020" t="s">
        <v>4528</v>
      </c>
      <c r="H3020" s="104">
        <v>80.547368421052639</v>
      </c>
    </row>
    <row r="3021" spans="1:8" ht="15" customHeight="1" x14ac:dyDescent="0.25">
      <c r="A3021" t="s">
        <v>10</v>
      </c>
      <c r="B3021" t="s">
        <v>5575</v>
      </c>
      <c r="C3021" s="101">
        <v>6192637</v>
      </c>
      <c r="D3021" s="101" t="s">
        <v>7569</v>
      </c>
      <c r="E3021" t="s">
        <v>7570</v>
      </c>
      <c r="F3021" t="s">
        <v>6709</v>
      </c>
      <c r="G3021" t="s">
        <v>6710</v>
      </c>
      <c r="H3021" s="104">
        <v>298.31578947368422</v>
      </c>
    </row>
    <row r="3022" spans="1:8" ht="15" customHeight="1" x14ac:dyDescent="0.25">
      <c r="A3022" t="s">
        <v>7</v>
      </c>
      <c r="B3022" t="s">
        <v>603</v>
      </c>
      <c r="C3022" s="101">
        <v>5218810</v>
      </c>
      <c r="D3022" s="101" t="s">
        <v>7571</v>
      </c>
      <c r="E3022" t="s">
        <v>7572</v>
      </c>
      <c r="F3022" t="s">
        <v>606</v>
      </c>
      <c r="G3022" t="s">
        <v>7573</v>
      </c>
      <c r="H3022" s="104">
        <v>547.32710188540193</v>
      </c>
    </row>
    <row r="3023" spans="1:8" ht="15" customHeight="1" x14ac:dyDescent="0.25">
      <c r="A3023" t="s">
        <v>8</v>
      </c>
      <c r="B3023" t="s">
        <v>410</v>
      </c>
      <c r="C3023" s="101">
        <v>6363822</v>
      </c>
      <c r="D3023" s="101" t="s">
        <v>7574</v>
      </c>
      <c r="E3023" t="s">
        <v>7044</v>
      </c>
      <c r="F3023" t="s">
        <v>6825</v>
      </c>
      <c r="G3023" t="s">
        <v>7492</v>
      </c>
      <c r="H3023" s="104">
        <v>921.04580144723832</v>
      </c>
    </row>
    <row r="3024" spans="1:8" ht="15" customHeight="1" x14ac:dyDescent="0.25">
      <c r="A3024" t="s">
        <v>10</v>
      </c>
      <c r="B3024" t="s">
        <v>5299</v>
      </c>
      <c r="C3024" s="101">
        <v>6178033</v>
      </c>
      <c r="D3024" s="101" t="s">
        <v>7575</v>
      </c>
      <c r="E3024" t="s">
        <v>7576</v>
      </c>
      <c r="F3024" t="s">
        <v>5302</v>
      </c>
      <c r="G3024" t="s">
        <v>5437</v>
      </c>
      <c r="H3024" s="104">
        <v>1003.7199084668192</v>
      </c>
    </row>
    <row r="3025" spans="1:8" ht="15" customHeight="1" x14ac:dyDescent="0.25">
      <c r="A3025" t="s">
        <v>11</v>
      </c>
      <c r="B3025" t="s">
        <v>5235</v>
      </c>
      <c r="C3025" s="101">
        <v>6120028</v>
      </c>
      <c r="D3025" s="101" t="s">
        <v>7577</v>
      </c>
      <c r="E3025" t="s">
        <v>7578</v>
      </c>
      <c r="F3025" t="s">
        <v>6814</v>
      </c>
      <c r="G3025" t="s">
        <v>7579</v>
      </c>
      <c r="H3025" s="104">
        <v>1209.2108452950558</v>
      </c>
    </row>
    <row r="3026" spans="1:8" ht="15" customHeight="1" x14ac:dyDescent="0.25">
      <c r="A3026" t="s">
        <v>10</v>
      </c>
      <c r="B3026" t="s">
        <v>5575</v>
      </c>
      <c r="C3026" s="101">
        <v>6183824</v>
      </c>
      <c r="D3026" s="101" t="s">
        <v>7580</v>
      </c>
      <c r="E3026" t="s">
        <v>7581</v>
      </c>
      <c r="F3026" t="s">
        <v>2127</v>
      </c>
      <c r="G3026" t="s">
        <v>7457</v>
      </c>
      <c r="H3026" s="104">
        <v>94.168421052631587</v>
      </c>
    </row>
    <row r="3027" spans="1:8" ht="15" customHeight="1" x14ac:dyDescent="0.25">
      <c r="A3027" t="s">
        <v>8</v>
      </c>
      <c r="B3027" t="s">
        <v>4526</v>
      </c>
      <c r="C3027" s="101">
        <v>6015660</v>
      </c>
      <c r="D3027" s="101" t="s">
        <v>7582</v>
      </c>
      <c r="E3027" t="s">
        <v>7583</v>
      </c>
      <c r="F3027" t="s">
        <v>802</v>
      </c>
      <c r="G3027" t="s">
        <v>6548</v>
      </c>
      <c r="H3027" s="104">
        <v>282.05475040257647</v>
      </c>
    </row>
    <row r="3028" spans="1:8" ht="15" customHeight="1" x14ac:dyDescent="0.25">
      <c r="A3028" t="s">
        <v>6</v>
      </c>
      <c r="B3028" t="s">
        <v>398</v>
      </c>
      <c r="C3028" s="101">
        <v>3353508</v>
      </c>
      <c r="D3028" s="101" t="s">
        <v>7584</v>
      </c>
      <c r="E3028" t="s">
        <v>7441</v>
      </c>
      <c r="F3028" t="s">
        <v>7442</v>
      </c>
      <c r="G3028" t="s">
        <v>7585</v>
      </c>
      <c r="H3028" s="104">
        <v>4.9504543968617201</v>
      </c>
    </row>
    <row r="3029" spans="1:8" ht="15" customHeight="1" x14ac:dyDescent="0.25">
      <c r="A3029" t="s">
        <v>6</v>
      </c>
      <c r="B3029" t="s">
        <v>398</v>
      </c>
      <c r="C3029" s="101">
        <v>3353605</v>
      </c>
      <c r="D3029" s="101" t="s">
        <v>7586</v>
      </c>
      <c r="E3029" t="s">
        <v>7587</v>
      </c>
      <c r="F3029" t="s">
        <v>7442</v>
      </c>
      <c r="G3029" t="s">
        <v>7585</v>
      </c>
      <c r="H3029" s="104">
        <v>3.2341894736842107</v>
      </c>
    </row>
    <row r="3030" spans="1:8" ht="15" customHeight="1" x14ac:dyDescent="0.25">
      <c r="A3030" t="s">
        <v>6</v>
      </c>
      <c r="B3030" t="s">
        <v>398</v>
      </c>
      <c r="C3030" s="101">
        <v>3353400</v>
      </c>
      <c r="D3030" s="101" t="s">
        <v>7588</v>
      </c>
      <c r="E3030" t="s">
        <v>7589</v>
      </c>
      <c r="F3030" t="s">
        <v>7442</v>
      </c>
      <c r="G3030" t="s">
        <v>7585</v>
      </c>
      <c r="H3030" s="104">
        <v>2.9473684210526314</v>
      </c>
    </row>
    <row r="3031" spans="1:8" ht="15" customHeight="1" x14ac:dyDescent="0.25">
      <c r="A3031" t="s">
        <v>7</v>
      </c>
      <c r="B3031" t="s">
        <v>603</v>
      </c>
      <c r="C3031" s="101">
        <v>5316468</v>
      </c>
      <c r="D3031" s="101" t="s">
        <v>7590</v>
      </c>
      <c r="E3031" t="s">
        <v>7591</v>
      </c>
      <c r="F3031" t="s">
        <v>7592</v>
      </c>
      <c r="G3031" t="s">
        <v>7593</v>
      </c>
      <c r="H3031" s="104">
        <v>1081.0526315789475</v>
      </c>
    </row>
    <row r="3032" spans="1:8" ht="15" customHeight="1" x14ac:dyDescent="0.25">
      <c r="A3032" t="s">
        <v>8</v>
      </c>
      <c r="B3032" t="s">
        <v>410</v>
      </c>
      <c r="C3032" s="101">
        <v>6372881</v>
      </c>
      <c r="D3032" s="101" t="s">
        <v>7594</v>
      </c>
      <c r="E3032" t="s">
        <v>5315</v>
      </c>
      <c r="F3032" t="s">
        <v>5315</v>
      </c>
      <c r="G3032" t="s">
        <v>7513</v>
      </c>
      <c r="H3032" s="104">
        <v>59.999445983379502</v>
      </c>
    </row>
    <row r="3033" spans="1:8" ht="15" customHeight="1" x14ac:dyDescent="0.25">
      <c r="A3033" t="s">
        <v>7</v>
      </c>
      <c r="B3033" t="s">
        <v>603</v>
      </c>
      <c r="C3033" s="101">
        <v>5336023</v>
      </c>
      <c r="D3033" s="101" t="s">
        <v>7595</v>
      </c>
      <c r="E3033" t="s">
        <v>7508</v>
      </c>
      <c r="F3033" t="s">
        <v>685</v>
      </c>
      <c r="G3033" t="s">
        <v>4525</v>
      </c>
      <c r="H3033" s="104">
        <v>1360.0374269005847</v>
      </c>
    </row>
    <row r="3034" spans="1:8" ht="15" customHeight="1" x14ac:dyDescent="0.25">
      <c r="A3034" t="s">
        <v>6</v>
      </c>
      <c r="B3034" t="s">
        <v>4393</v>
      </c>
      <c r="C3034" s="101">
        <v>2153866</v>
      </c>
      <c r="D3034" s="101" t="s">
        <v>7596</v>
      </c>
      <c r="E3034" t="s">
        <v>7597</v>
      </c>
      <c r="F3034" t="s">
        <v>4436</v>
      </c>
      <c r="G3034" t="s">
        <v>7598</v>
      </c>
      <c r="H3034" s="104">
        <v>136.54273871901151</v>
      </c>
    </row>
    <row r="3035" spans="1:8" ht="15" customHeight="1" x14ac:dyDescent="0.25">
      <c r="A3035" t="s">
        <v>11</v>
      </c>
      <c r="B3035" t="s">
        <v>4654</v>
      </c>
      <c r="C3035" s="101">
        <v>6120950</v>
      </c>
      <c r="D3035" s="101" t="s">
        <v>7599</v>
      </c>
      <c r="E3035" t="s">
        <v>7600</v>
      </c>
      <c r="F3035" t="s">
        <v>7601</v>
      </c>
      <c r="G3035" t="s">
        <v>7602</v>
      </c>
      <c r="H3035" s="104">
        <v>1501.6526315789476</v>
      </c>
    </row>
    <row r="3036" spans="1:8" ht="15" customHeight="1" x14ac:dyDescent="0.25">
      <c r="A3036" t="s">
        <v>7</v>
      </c>
      <c r="B3036" t="s">
        <v>405</v>
      </c>
      <c r="C3036" s="101">
        <v>3041956</v>
      </c>
      <c r="D3036" s="101" t="s">
        <v>7603</v>
      </c>
      <c r="E3036" t="s">
        <v>7604</v>
      </c>
      <c r="F3036" t="s">
        <v>416</v>
      </c>
      <c r="G3036" t="s">
        <v>417</v>
      </c>
      <c r="H3036" s="104">
        <v>200.47756976333451</v>
      </c>
    </row>
    <row r="3037" spans="1:8" ht="15" customHeight="1" x14ac:dyDescent="0.25">
      <c r="A3037" t="s">
        <v>10</v>
      </c>
      <c r="B3037" t="s">
        <v>5575</v>
      </c>
      <c r="C3037" s="101">
        <v>6192467</v>
      </c>
      <c r="D3037" s="101" t="s">
        <v>7605</v>
      </c>
      <c r="E3037" t="s">
        <v>7606</v>
      </c>
      <c r="F3037" t="s">
        <v>6622</v>
      </c>
      <c r="G3037" t="s">
        <v>6623</v>
      </c>
      <c r="H3037" s="104">
        <v>83.933333333333351</v>
      </c>
    </row>
    <row r="3038" spans="1:8" ht="15" customHeight="1" x14ac:dyDescent="0.25">
      <c r="A3038" t="s">
        <v>7</v>
      </c>
      <c r="B3038" t="s">
        <v>405</v>
      </c>
      <c r="C3038" s="101">
        <v>5030242</v>
      </c>
      <c r="D3038" s="101" t="s">
        <v>7607</v>
      </c>
      <c r="E3038" t="s">
        <v>7608</v>
      </c>
      <c r="F3038" t="s">
        <v>230</v>
      </c>
      <c r="G3038" t="s">
        <v>7609</v>
      </c>
      <c r="H3038" s="104">
        <v>201.59243705117717</v>
      </c>
    </row>
    <row r="3039" spans="1:8" ht="15" customHeight="1" x14ac:dyDescent="0.25">
      <c r="A3039" t="s">
        <v>7</v>
      </c>
      <c r="B3039" t="s">
        <v>603</v>
      </c>
      <c r="C3039" s="101">
        <v>5311039</v>
      </c>
      <c r="D3039" s="101">
        <v>244</v>
      </c>
      <c r="E3039" t="s">
        <v>7476</v>
      </c>
      <c r="F3039" t="s">
        <v>6498</v>
      </c>
      <c r="G3039" t="s">
        <v>7610</v>
      </c>
      <c r="H3039" s="104">
        <v>449.78634868421051</v>
      </c>
    </row>
    <row r="3040" spans="1:8" ht="15" customHeight="1" x14ac:dyDescent="0.25">
      <c r="A3040" t="s">
        <v>7</v>
      </c>
      <c r="B3040" t="s">
        <v>603</v>
      </c>
      <c r="C3040" s="101">
        <v>5311152</v>
      </c>
      <c r="D3040" s="101" t="s">
        <v>7611</v>
      </c>
      <c r="E3040" t="s">
        <v>7476</v>
      </c>
      <c r="F3040" t="s">
        <v>6498</v>
      </c>
      <c r="G3040" t="s">
        <v>7612</v>
      </c>
      <c r="H3040" s="104">
        <v>699.65444646098013</v>
      </c>
    </row>
    <row r="3041" spans="1:8" ht="15" customHeight="1" x14ac:dyDescent="0.25">
      <c r="A3041" t="s">
        <v>7</v>
      </c>
      <c r="B3041" t="s">
        <v>603</v>
      </c>
      <c r="C3041" s="101">
        <v>5215439</v>
      </c>
      <c r="D3041" s="101" t="s">
        <v>7613</v>
      </c>
      <c r="E3041" t="s">
        <v>6263</v>
      </c>
      <c r="F3041" t="s">
        <v>606</v>
      </c>
      <c r="G3041" t="s">
        <v>7614</v>
      </c>
      <c r="H3041" s="104">
        <v>360.28463157894743</v>
      </c>
    </row>
    <row r="3042" spans="1:8" ht="15" customHeight="1" x14ac:dyDescent="0.25">
      <c r="A3042" t="s">
        <v>6</v>
      </c>
      <c r="B3042" t="s">
        <v>398</v>
      </c>
      <c r="C3042" s="101">
        <v>3397084</v>
      </c>
      <c r="D3042" s="101" t="s">
        <v>7615</v>
      </c>
      <c r="E3042" t="s">
        <v>7616</v>
      </c>
      <c r="F3042" t="s">
        <v>495</v>
      </c>
      <c r="G3042" t="s">
        <v>505</v>
      </c>
      <c r="H3042" s="104">
        <v>13.76481962656354</v>
      </c>
    </row>
    <row r="3043" spans="1:8" ht="15" customHeight="1" x14ac:dyDescent="0.25">
      <c r="A3043" t="s">
        <v>7</v>
      </c>
      <c r="B3043" t="s">
        <v>603</v>
      </c>
      <c r="C3043" s="101">
        <v>5311590</v>
      </c>
      <c r="D3043" s="101" t="s">
        <v>7617</v>
      </c>
      <c r="E3043" t="s">
        <v>6732</v>
      </c>
      <c r="F3043" t="s">
        <v>653</v>
      </c>
      <c r="G3043" t="s">
        <v>7618</v>
      </c>
      <c r="H3043" s="104">
        <v>848.9215068127171</v>
      </c>
    </row>
    <row r="3044" spans="1:8" ht="15" customHeight="1" x14ac:dyDescent="0.25">
      <c r="A3044" t="s">
        <v>8</v>
      </c>
      <c r="B3044" t="s">
        <v>865</v>
      </c>
      <c r="C3044" s="101">
        <v>6049290</v>
      </c>
      <c r="D3044" s="101" t="s">
        <v>7619</v>
      </c>
      <c r="E3044" t="s">
        <v>7620</v>
      </c>
      <c r="F3044" t="s">
        <v>7220</v>
      </c>
      <c r="G3044" t="s">
        <v>7221</v>
      </c>
      <c r="H3044" s="104">
        <v>229.91732310909728</v>
      </c>
    </row>
    <row r="3045" spans="1:8" ht="15" customHeight="1" x14ac:dyDescent="0.25">
      <c r="A3045" t="s">
        <v>7</v>
      </c>
      <c r="B3045" t="s">
        <v>603</v>
      </c>
      <c r="C3045" s="101">
        <v>5203023</v>
      </c>
      <c r="D3045" s="101" t="s">
        <v>7621</v>
      </c>
      <c r="E3045" t="s">
        <v>7622</v>
      </c>
      <c r="F3045" t="s">
        <v>611</v>
      </c>
      <c r="G3045" t="s">
        <v>612</v>
      </c>
      <c r="H3045" s="104">
        <v>864.69627911350756</v>
      </c>
    </row>
    <row r="3046" spans="1:8" ht="15" customHeight="1" x14ac:dyDescent="0.25">
      <c r="A3046" t="s">
        <v>10</v>
      </c>
      <c r="B3046" t="s">
        <v>5575</v>
      </c>
      <c r="C3046" s="101">
        <v>6025110</v>
      </c>
      <c r="D3046" s="101" t="s">
        <v>7623</v>
      </c>
      <c r="E3046" t="s">
        <v>7624</v>
      </c>
      <c r="F3046" t="s">
        <v>5646</v>
      </c>
      <c r="G3046" t="s">
        <v>7625</v>
      </c>
      <c r="H3046" s="104">
        <v>102.66116474618501</v>
      </c>
    </row>
    <row r="3047" spans="1:8" ht="15" customHeight="1" x14ac:dyDescent="0.25">
      <c r="A3047" t="s">
        <v>10</v>
      </c>
      <c r="B3047" t="s">
        <v>2058</v>
      </c>
      <c r="C3047" s="101">
        <v>6249906</v>
      </c>
      <c r="D3047" s="101" t="s">
        <v>7626</v>
      </c>
      <c r="E3047" t="s">
        <v>7627</v>
      </c>
      <c r="F3047" t="s">
        <v>597</v>
      </c>
      <c r="G3047" t="s">
        <v>7129</v>
      </c>
      <c r="H3047" s="104">
        <v>155.26939299468182</v>
      </c>
    </row>
    <row r="3048" spans="1:8" ht="15" customHeight="1" x14ac:dyDescent="0.25">
      <c r="A3048" t="s">
        <v>6</v>
      </c>
      <c r="B3048" t="s">
        <v>4461</v>
      </c>
      <c r="C3048" s="101">
        <v>2022876</v>
      </c>
      <c r="D3048" s="101" t="s">
        <v>7628</v>
      </c>
      <c r="E3048" t="s">
        <v>7629</v>
      </c>
      <c r="F3048" t="s">
        <v>5795</v>
      </c>
      <c r="G3048" t="s">
        <v>5856</v>
      </c>
      <c r="H3048" s="104">
        <v>738.65837928153712</v>
      </c>
    </row>
    <row r="3049" spans="1:8" ht="15" customHeight="1" x14ac:dyDescent="0.25">
      <c r="A3049" t="s">
        <v>10</v>
      </c>
      <c r="B3049" t="s">
        <v>5575</v>
      </c>
      <c r="C3049" s="101">
        <v>6026370</v>
      </c>
      <c r="D3049" s="101" t="s">
        <v>7630</v>
      </c>
      <c r="E3049" t="s">
        <v>7631</v>
      </c>
      <c r="F3049"/>
      <c r="G3049" t="s">
        <v>5691</v>
      </c>
      <c r="H3049" s="104">
        <v>205.89349845201238</v>
      </c>
    </row>
    <row r="3050" spans="1:8" ht="15" customHeight="1" x14ac:dyDescent="0.25">
      <c r="A3050" t="s">
        <v>10</v>
      </c>
      <c r="B3050" t="s">
        <v>5575</v>
      </c>
      <c r="C3050" s="101">
        <v>6191053</v>
      </c>
      <c r="D3050" s="101" t="s">
        <v>7632</v>
      </c>
      <c r="E3050" t="s">
        <v>7633</v>
      </c>
      <c r="F3050"/>
      <c r="G3050" t="s">
        <v>5691</v>
      </c>
      <c r="H3050" s="104">
        <v>157.94114832535885</v>
      </c>
    </row>
    <row r="3051" spans="1:8" ht="15" customHeight="1" x14ac:dyDescent="0.25">
      <c r="A3051" t="s">
        <v>10</v>
      </c>
      <c r="B3051" t="s">
        <v>2058</v>
      </c>
      <c r="C3051" s="101">
        <v>6249842</v>
      </c>
      <c r="D3051" s="101" t="s">
        <v>7634</v>
      </c>
      <c r="E3051" t="s">
        <v>7635</v>
      </c>
      <c r="F3051" t="s">
        <v>2272</v>
      </c>
      <c r="G3051" t="s">
        <v>2273</v>
      </c>
      <c r="H3051" s="104">
        <v>102.91686789356466</v>
      </c>
    </row>
    <row r="3052" spans="1:8" ht="15" customHeight="1" x14ac:dyDescent="0.25">
      <c r="A3052" t="s">
        <v>10</v>
      </c>
      <c r="B3052" t="s">
        <v>5575</v>
      </c>
      <c r="C3052" s="101">
        <v>6193293</v>
      </c>
      <c r="D3052" s="101" t="s">
        <v>7636</v>
      </c>
      <c r="E3052" t="s">
        <v>7637</v>
      </c>
      <c r="F3052" t="s">
        <v>2127</v>
      </c>
      <c r="G3052" t="s">
        <v>6536</v>
      </c>
      <c r="H3052" s="104">
        <v>52.25263157894738</v>
      </c>
    </row>
    <row r="3053" spans="1:8" ht="15" customHeight="1" x14ac:dyDescent="0.25">
      <c r="A3053" t="s">
        <v>12</v>
      </c>
      <c r="B3053" t="s">
        <v>4885</v>
      </c>
      <c r="C3053" s="101">
        <v>7408670</v>
      </c>
      <c r="D3053" s="101" t="s">
        <v>7638</v>
      </c>
      <c r="E3053" t="s">
        <v>7639</v>
      </c>
      <c r="F3053" t="s">
        <v>7640</v>
      </c>
      <c r="G3053" t="s">
        <v>7641</v>
      </c>
      <c r="H3053" s="104">
        <v>560.06989473684223</v>
      </c>
    </row>
    <row r="3054" spans="1:8" ht="15" customHeight="1" x14ac:dyDescent="0.25">
      <c r="A3054" t="s">
        <v>7</v>
      </c>
      <c r="B3054" t="s">
        <v>603</v>
      </c>
      <c r="C3054" s="101">
        <v>5403324</v>
      </c>
      <c r="D3054" s="101" t="s">
        <v>7642</v>
      </c>
      <c r="E3054" t="s">
        <v>7643</v>
      </c>
      <c r="F3054" t="s">
        <v>741</v>
      </c>
      <c r="G3054" t="s">
        <v>7644</v>
      </c>
      <c r="H3054" s="104">
        <v>429.47368421052636</v>
      </c>
    </row>
    <row r="3055" spans="1:8" ht="15" customHeight="1" x14ac:dyDescent="0.25">
      <c r="A3055" t="s">
        <v>7</v>
      </c>
      <c r="B3055" t="s">
        <v>603</v>
      </c>
      <c r="C3055" s="101">
        <v>5304970</v>
      </c>
      <c r="D3055" s="101">
        <v>5009</v>
      </c>
      <c r="E3055" t="s">
        <v>7645</v>
      </c>
      <c r="F3055" t="s">
        <v>7646</v>
      </c>
      <c r="G3055" t="s">
        <v>7647</v>
      </c>
      <c r="H3055" s="104">
        <v>377.50525591335537</v>
      </c>
    </row>
    <row r="3056" spans="1:8" ht="15" customHeight="1" x14ac:dyDescent="0.25">
      <c r="A3056" t="s">
        <v>10</v>
      </c>
      <c r="B3056" t="s">
        <v>5575</v>
      </c>
      <c r="C3056" s="101">
        <v>6175670</v>
      </c>
      <c r="D3056" s="101" t="s">
        <v>7648</v>
      </c>
      <c r="E3056" t="s">
        <v>7649</v>
      </c>
      <c r="F3056" t="s">
        <v>6453</v>
      </c>
      <c r="G3056" t="s">
        <v>7650</v>
      </c>
      <c r="H3056" s="104">
        <v>893.04210526315808</v>
      </c>
    </row>
    <row r="3057" spans="1:8" ht="15" customHeight="1" x14ac:dyDescent="0.25">
      <c r="A3057" t="s">
        <v>7</v>
      </c>
      <c r="B3057" t="s">
        <v>603</v>
      </c>
      <c r="C3057" s="101">
        <v>5408101</v>
      </c>
      <c r="D3057" s="101" t="s">
        <v>7651</v>
      </c>
      <c r="E3057" t="s">
        <v>7652</v>
      </c>
      <c r="F3057" t="s">
        <v>7653</v>
      </c>
      <c r="G3057" t="s">
        <v>7654</v>
      </c>
      <c r="H3057" s="104">
        <v>40.733063427800268</v>
      </c>
    </row>
    <row r="3058" spans="1:8" ht="15" customHeight="1" x14ac:dyDescent="0.25">
      <c r="A3058" t="s">
        <v>10</v>
      </c>
      <c r="B3058" t="s">
        <v>5575</v>
      </c>
      <c r="C3058" s="101">
        <v>6154514</v>
      </c>
      <c r="D3058" s="101" t="s">
        <v>7655</v>
      </c>
      <c r="E3058" t="s">
        <v>7656</v>
      </c>
      <c r="F3058" t="s">
        <v>2127</v>
      </c>
      <c r="G3058" t="s">
        <v>7457</v>
      </c>
      <c r="H3058" s="104">
        <v>49.431578947368429</v>
      </c>
    </row>
    <row r="3059" spans="1:8" ht="15" customHeight="1" x14ac:dyDescent="0.25">
      <c r="A3059" t="s">
        <v>8</v>
      </c>
      <c r="B3059" t="s">
        <v>4526</v>
      </c>
      <c r="C3059" s="101">
        <v>6015107</v>
      </c>
      <c r="D3059" s="101" t="s">
        <v>7657</v>
      </c>
      <c r="E3059" t="s">
        <v>7658</v>
      </c>
      <c r="F3059" t="s">
        <v>7659</v>
      </c>
      <c r="G3059" t="s">
        <v>4528</v>
      </c>
      <c r="H3059" s="104">
        <v>128.46617980357593</v>
      </c>
    </row>
    <row r="3060" spans="1:8" ht="15" customHeight="1" x14ac:dyDescent="0.25">
      <c r="A3060" t="s">
        <v>8</v>
      </c>
      <c r="B3060" t="s">
        <v>865</v>
      </c>
      <c r="C3060" s="101">
        <v>6067301</v>
      </c>
      <c r="D3060" s="101" t="s">
        <v>7660</v>
      </c>
      <c r="E3060" t="s">
        <v>7661</v>
      </c>
      <c r="F3060" t="s">
        <v>1408</v>
      </c>
      <c r="G3060" t="s">
        <v>1409</v>
      </c>
      <c r="H3060" s="104">
        <v>119.21334370408781</v>
      </c>
    </row>
    <row r="3061" spans="1:8" ht="15" customHeight="1" x14ac:dyDescent="0.25">
      <c r="A3061" t="s">
        <v>11</v>
      </c>
      <c r="B3061" t="s">
        <v>5235</v>
      </c>
      <c r="C3061" s="101">
        <v>6120018</v>
      </c>
      <c r="D3061" s="101" t="s">
        <v>7662</v>
      </c>
      <c r="E3061" t="s">
        <v>7663</v>
      </c>
      <c r="F3061" t="s">
        <v>5371</v>
      </c>
      <c r="G3061" t="s">
        <v>5372</v>
      </c>
      <c r="H3061" s="104">
        <v>821.15178268251282</v>
      </c>
    </row>
    <row r="3062" spans="1:8" ht="15" customHeight="1" x14ac:dyDescent="0.25">
      <c r="A3062" t="s">
        <v>6</v>
      </c>
      <c r="B3062" t="s">
        <v>4461</v>
      </c>
      <c r="C3062" s="101">
        <v>2049074</v>
      </c>
      <c r="D3062" s="101" t="s">
        <v>7664</v>
      </c>
      <c r="E3062" t="s">
        <v>7665</v>
      </c>
      <c r="F3062" t="s">
        <v>4464</v>
      </c>
      <c r="G3062" t="s">
        <v>4465</v>
      </c>
      <c r="H3062" s="104">
        <v>8.6153536708012073</v>
      </c>
    </row>
    <row r="3063" spans="1:8" ht="15" customHeight="1" x14ac:dyDescent="0.25">
      <c r="A3063" t="s">
        <v>8</v>
      </c>
      <c r="B3063" t="s">
        <v>410</v>
      </c>
      <c r="C3063" s="101">
        <v>6365906</v>
      </c>
      <c r="D3063" s="101" t="s">
        <v>7666</v>
      </c>
      <c r="E3063" t="s">
        <v>6824</v>
      </c>
      <c r="F3063" t="s">
        <v>6825</v>
      </c>
      <c r="G3063" t="s">
        <v>6826</v>
      </c>
      <c r="H3063" s="104">
        <v>532.27753036437252</v>
      </c>
    </row>
    <row r="3064" spans="1:8" ht="15" customHeight="1" x14ac:dyDescent="0.25">
      <c r="A3064" t="s">
        <v>11</v>
      </c>
      <c r="B3064" t="s">
        <v>5235</v>
      </c>
      <c r="C3064" s="101">
        <v>6120016</v>
      </c>
      <c r="D3064" s="101" t="s">
        <v>7667</v>
      </c>
      <c r="E3064" t="s">
        <v>7668</v>
      </c>
      <c r="F3064" t="s">
        <v>5371</v>
      </c>
      <c r="G3064" t="s">
        <v>5372</v>
      </c>
      <c r="H3064" s="104">
        <v>457.30526315789479</v>
      </c>
    </row>
    <row r="3065" spans="1:8" ht="15" customHeight="1" x14ac:dyDescent="0.25">
      <c r="A3065" t="s">
        <v>8</v>
      </c>
      <c r="B3065" t="s">
        <v>796</v>
      </c>
      <c r="C3065" s="101">
        <v>6221424</v>
      </c>
      <c r="D3065" s="101" t="s">
        <v>7669</v>
      </c>
      <c r="E3065" t="s">
        <v>7072</v>
      </c>
      <c r="F3065" t="s">
        <v>6340</v>
      </c>
      <c r="G3065" t="s">
        <v>7001</v>
      </c>
      <c r="H3065" s="104">
        <v>629.85704027387339</v>
      </c>
    </row>
    <row r="3066" spans="1:8" ht="15" customHeight="1" x14ac:dyDescent="0.25">
      <c r="A3066" t="s">
        <v>10</v>
      </c>
      <c r="B3066" t="s">
        <v>5575</v>
      </c>
      <c r="C3066" s="101">
        <v>6175594</v>
      </c>
      <c r="D3066" s="101" t="s">
        <v>7670</v>
      </c>
      <c r="E3066" t="s">
        <v>7671</v>
      </c>
      <c r="F3066" t="s">
        <v>6358</v>
      </c>
      <c r="G3066" t="s">
        <v>7672</v>
      </c>
      <c r="H3066" s="104">
        <v>864.42385964912285</v>
      </c>
    </row>
    <row r="3067" spans="1:8" ht="15" customHeight="1" x14ac:dyDescent="0.25">
      <c r="A3067" t="s">
        <v>6</v>
      </c>
      <c r="B3067" t="s">
        <v>189</v>
      </c>
      <c r="C3067" s="101">
        <v>1018705</v>
      </c>
      <c r="D3067" s="101" t="s">
        <v>7673</v>
      </c>
      <c r="E3067" t="s">
        <v>7674</v>
      </c>
      <c r="F3067" t="s">
        <v>192</v>
      </c>
      <c r="G3067" t="s">
        <v>6182</v>
      </c>
      <c r="H3067" s="104">
        <v>186.17486106570774</v>
      </c>
    </row>
    <row r="3068" spans="1:8" ht="15" customHeight="1" x14ac:dyDescent="0.25">
      <c r="A3068" t="s">
        <v>6</v>
      </c>
      <c r="B3068" t="s">
        <v>398</v>
      </c>
      <c r="C3068" s="101">
        <v>3404377</v>
      </c>
      <c r="D3068" s="101" t="s">
        <v>7675</v>
      </c>
      <c r="E3068" t="s">
        <v>7676</v>
      </c>
      <c r="F3068" t="s">
        <v>7109</v>
      </c>
      <c r="G3068" t="s">
        <v>7110</v>
      </c>
      <c r="H3068" s="104">
        <v>7.728330861890349</v>
      </c>
    </row>
    <row r="3069" spans="1:8" ht="15" customHeight="1" x14ac:dyDescent="0.25">
      <c r="A3069" t="s">
        <v>8</v>
      </c>
      <c r="B3069" t="s">
        <v>4526</v>
      </c>
      <c r="C3069" s="101">
        <v>6015670</v>
      </c>
      <c r="D3069" s="101" t="s">
        <v>7677</v>
      </c>
      <c r="E3069" t="s">
        <v>6965</v>
      </c>
      <c r="F3069" t="s">
        <v>802</v>
      </c>
      <c r="G3069" t="s">
        <v>6491</v>
      </c>
      <c r="H3069" s="104">
        <v>369.93980263157897</v>
      </c>
    </row>
    <row r="3070" spans="1:8" ht="15" customHeight="1" x14ac:dyDescent="0.25">
      <c r="A3070" t="s">
        <v>8</v>
      </c>
      <c r="B3070" t="s">
        <v>7333</v>
      </c>
      <c r="C3070" s="101">
        <v>6066505</v>
      </c>
      <c r="D3070" s="101" t="s">
        <v>7678</v>
      </c>
      <c r="E3070" t="s">
        <v>7679</v>
      </c>
      <c r="F3070" t="s">
        <v>7680</v>
      </c>
      <c r="G3070" t="s">
        <v>7681</v>
      </c>
      <c r="H3070" s="104">
        <v>71.0575859466136</v>
      </c>
    </row>
    <row r="3071" spans="1:8" ht="15" customHeight="1" x14ac:dyDescent="0.25">
      <c r="A3071" t="s">
        <v>8</v>
      </c>
      <c r="B3071" t="s">
        <v>4526</v>
      </c>
      <c r="C3071" s="101">
        <v>6015336</v>
      </c>
      <c r="D3071" s="101" t="s">
        <v>7682</v>
      </c>
      <c r="E3071" t="s">
        <v>7683</v>
      </c>
      <c r="F3071" t="s">
        <v>7684</v>
      </c>
      <c r="G3071" t="s">
        <v>7685</v>
      </c>
      <c r="H3071" s="104">
        <v>108.95771265470832</v>
      </c>
    </row>
    <row r="3072" spans="1:8" ht="15" customHeight="1" x14ac:dyDescent="0.25">
      <c r="A3072" t="s">
        <v>8</v>
      </c>
      <c r="B3072" t="s">
        <v>796</v>
      </c>
      <c r="C3072" s="101">
        <v>6017134</v>
      </c>
      <c r="D3072" s="101" t="s">
        <v>7686</v>
      </c>
      <c r="E3072" t="s">
        <v>7687</v>
      </c>
      <c r="F3072" t="s">
        <v>1887</v>
      </c>
      <c r="G3072" t="s">
        <v>1891</v>
      </c>
      <c r="H3072" s="104">
        <v>135.01684210526315</v>
      </c>
    </row>
    <row r="3073" spans="1:8" ht="15" customHeight="1" x14ac:dyDescent="0.25">
      <c r="A3073" t="s">
        <v>6</v>
      </c>
      <c r="B3073" t="s">
        <v>200</v>
      </c>
      <c r="C3073" s="101">
        <v>1117033</v>
      </c>
      <c r="D3073" s="101" t="s">
        <v>7688</v>
      </c>
      <c r="E3073" t="s">
        <v>7689</v>
      </c>
      <c r="F3073" t="s">
        <v>215</v>
      </c>
      <c r="G3073" t="s">
        <v>7010</v>
      </c>
      <c r="H3073" s="104">
        <v>509.78171745152355</v>
      </c>
    </row>
    <row r="3074" spans="1:8" ht="15" customHeight="1" x14ac:dyDescent="0.25">
      <c r="A3074" t="s">
        <v>10</v>
      </c>
      <c r="B3074" t="s">
        <v>6920</v>
      </c>
      <c r="C3074" s="101">
        <v>6288640</v>
      </c>
      <c r="D3074" s="101" t="s">
        <v>7690</v>
      </c>
      <c r="E3074" t="s">
        <v>7691</v>
      </c>
      <c r="F3074" t="s">
        <v>7058</v>
      </c>
      <c r="G3074" t="s">
        <v>7692</v>
      </c>
      <c r="H3074" s="104">
        <v>187.57894736842107</v>
      </c>
    </row>
    <row r="3075" spans="1:8" ht="15" customHeight="1" x14ac:dyDescent="0.25">
      <c r="A3075" t="s">
        <v>7</v>
      </c>
      <c r="B3075" t="s">
        <v>603</v>
      </c>
      <c r="C3075" s="101">
        <v>5202836</v>
      </c>
      <c r="D3075" s="101" t="s">
        <v>7693</v>
      </c>
      <c r="E3075" t="s">
        <v>7694</v>
      </c>
      <c r="F3075" t="s">
        <v>606</v>
      </c>
      <c r="G3075" t="s">
        <v>7695</v>
      </c>
      <c r="H3075" s="104">
        <v>616.20949768558216</v>
      </c>
    </row>
    <row r="3076" spans="1:8" ht="15" customHeight="1" x14ac:dyDescent="0.25">
      <c r="A3076" t="s">
        <v>7</v>
      </c>
      <c r="B3076" t="s">
        <v>603</v>
      </c>
      <c r="C3076" s="101">
        <v>5207266</v>
      </c>
      <c r="D3076" s="101" t="s">
        <v>7696</v>
      </c>
      <c r="E3076" t="s">
        <v>7697</v>
      </c>
      <c r="F3076" t="s">
        <v>7698</v>
      </c>
      <c r="G3076" t="s">
        <v>7699</v>
      </c>
      <c r="H3076" s="104">
        <v>268.31476187339439</v>
      </c>
    </row>
    <row r="3077" spans="1:8" ht="15" customHeight="1" x14ac:dyDescent="0.25">
      <c r="A3077" t="s">
        <v>10</v>
      </c>
      <c r="B3077" t="s">
        <v>5575</v>
      </c>
      <c r="C3077" s="101">
        <v>6175698</v>
      </c>
      <c r="D3077" s="101" t="s">
        <v>7700</v>
      </c>
      <c r="E3077" t="s">
        <v>7701</v>
      </c>
      <c r="F3077" t="s">
        <v>6709</v>
      </c>
      <c r="G3077" t="s">
        <v>7702</v>
      </c>
      <c r="H3077" s="104">
        <v>280.15148215366003</v>
      </c>
    </row>
    <row r="3078" spans="1:8" ht="15" customHeight="1" x14ac:dyDescent="0.25">
      <c r="A3078" t="s">
        <v>8</v>
      </c>
      <c r="B3078" t="s">
        <v>865</v>
      </c>
      <c r="C3078" s="101">
        <v>6043038</v>
      </c>
      <c r="D3078" s="101" t="s">
        <v>7703</v>
      </c>
      <c r="E3078" t="s">
        <v>7704</v>
      </c>
      <c r="F3078" t="s">
        <v>884</v>
      </c>
      <c r="G3078" t="s">
        <v>7705</v>
      </c>
      <c r="H3078" s="104">
        <v>313.2671363447991</v>
      </c>
    </row>
    <row r="3079" spans="1:8" ht="15" customHeight="1" x14ac:dyDescent="0.25">
      <c r="A3079" t="s">
        <v>10</v>
      </c>
      <c r="B3079" t="s">
        <v>5220</v>
      </c>
      <c r="C3079" s="101">
        <v>6274572</v>
      </c>
      <c r="D3079" s="101" t="s">
        <v>7706</v>
      </c>
      <c r="E3079" t="s">
        <v>7707</v>
      </c>
      <c r="F3079" t="s">
        <v>2127</v>
      </c>
      <c r="G3079" t="s">
        <v>6325</v>
      </c>
      <c r="H3079" s="104">
        <v>373.89473684210526</v>
      </c>
    </row>
    <row r="3080" spans="1:8" ht="15" customHeight="1" x14ac:dyDescent="0.25">
      <c r="A3080" t="s">
        <v>12</v>
      </c>
      <c r="B3080" t="s">
        <v>4885</v>
      </c>
      <c r="C3080" s="101">
        <v>7407558</v>
      </c>
      <c r="D3080" s="101" t="s">
        <v>7708</v>
      </c>
      <c r="E3080" t="s">
        <v>7709</v>
      </c>
      <c r="F3080" t="s">
        <v>7710</v>
      </c>
      <c r="G3080" t="s">
        <v>7711</v>
      </c>
      <c r="H3080" s="104">
        <v>968.3658162355041</v>
      </c>
    </row>
    <row r="3081" spans="1:8" ht="15" customHeight="1" x14ac:dyDescent="0.25">
      <c r="A3081" t="s">
        <v>12</v>
      </c>
      <c r="B3081" t="s">
        <v>5526</v>
      </c>
      <c r="C3081" s="101">
        <v>7424842</v>
      </c>
      <c r="D3081" s="101" t="s">
        <v>7712</v>
      </c>
      <c r="E3081" t="s">
        <v>7437</v>
      </c>
      <c r="F3081" t="s">
        <v>7438</v>
      </c>
      <c r="G3081" t="s">
        <v>7439</v>
      </c>
      <c r="H3081" s="104">
        <v>504.74152993820593</v>
      </c>
    </row>
    <row r="3082" spans="1:8" ht="15" customHeight="1" x14ac:dyDescent="0.25">
      <c r="A3082" t="s">
        <v>6</v>
      </c>
      <c r="B3082" t="s">
        <v>4461</v>
      </c>
      <c r="C3082" s="101">
        <v>2012049</v>
      </c>
      <c r="D3082" s="101" t="s">
        <v>7713</v>
      </c>
      <c r="E3082" t="s">
        <v>7714</v>
      </c>
      <c r="F3082" t="s">
        <v>7715</v>
      </c>
      <c r="G3082" t="s">
        <v>7716</v>
      </c>
      <c r="H3082" s="104">
        <v>8.5894736842105264</v>
      </c>
    </row>
    <row r="3083" spans="1:8" ht="15" customHeight="1" x14ac:dyDescent="0.25">
      <c r="A3083" t="s">
        <v>6</v>
      </c>
      <c r="B3083" t="s">
        <v>200</v>
      </c>
      <c r="C3083" s="101">
        <v>1123270</v>
      </c>
      <c r="D3083" s="101" t="s">
        <v>7717</v>
      </c>
      <c r="E3083" t="s">
        <v>7718</v>
      </c>
      <c r="F3083" t="s">
        <v>7719</v>
      </c>
      <c r="G3083" t="s">
        <v>210</v>
      </c>
      <c r="H3083" s="104">
        <v>1138.9473684210527</v>
      </c>
    </row>
    <row r="3084" spans="1:8" ht="15" customHeight="1" x14ac:dyDescent="0.25">
      <c r="A3084" t="s">
        <v>9</v>
      </c>
      <c r="B3084" t="s">
        <v>7076</v>
      </c>
      <c r="C3084" s="101">
        <v>7203134</v>
      </c>
      <c r="D3084" s="101" t="s">
        <v>7720</v>
      </c>
      <c r="E3084" t="s">
        <v>7721</v>
      </c>
      <c r="F3084" t="s">
        <v>1887</v>
      </c>
      <c r="G3084" t="s">
        <v>7722</v>
      </c>
      <c r="H3084" s="104">
        <v>71.108268688906676</v>
      </c>
    </row>
    <row r="3085" spans="1:8" ht="15" customHeight="1" x14ac:dyDescent="0.25">
      <c r="A3085" t="s">
        <v>10</v>
      </c>
      <c r="B3085" t="s">
        <v>5575</v>
      </c>
      <c r="C3085" s="101">
        <v>6176036</v>
      </c>
      <c r="D3085" s="101" t="s">
        <v>7723</v>
      </c>
      <c r="E3085" t="s">
        <v>7724</v>
      </c>
      <c r="F3085" t="s">
        <v>6453</v>
      </c>
      <c r="G3085" t="s">
        <v>7650</v>
      </c>
      <c r="H3085" s="104">
        <v>280.68009153318081</v>
      </c>
    </row>
    <row r="3086" spans="1:8" ht="15" customHeight="1" x14ac:dyDescent="0.25">
      <c r="A3086" t="s">
        <v>8</v>
      </c>
      <c r="B3086" t="s">
        <v>865</v>
      </c>
      <c r="C3086" s="101">
        <v>6068152</v>
      </c>
      <c r="D3086" s="101" t="s">
        <v>7725</v>
      </c>
      <c r="E3086" t="s">
        <v>7726</v>
      </c>
      <c r="F3086" t="s">
        <v>1434</v>
      </c>
      <c r="G3086" t="s">
        <v>1435</v>
      </c>
      <c r="H3086" s="104">
        <v>429.68</v>
      </c>
    </row>
    <row r="3087" spans="1:8" ht="15" customHeight="1" x14ac:dyDescent="0.25">
      <c r="A3087" t="s">
        <v>6</v>
      </c>
      <c r="B3087" t="s">
        <v>398</v>
      </c>
      <c r="C3087" s="101">
        <v>3404129</v>
      </c>
      <c r="D3087" s="101" t="s">
        <v>7727</v>
      </c>
      <c r="E3087" t="s">
        <v>7728</v>
      </c>
      <c r="F3087" t="s">
        <v>7109</v>
      </c>
      <c r="G3087" t="s">
        <v>7110</v>
      </c>
      <c r="H3087" s="104">
        <v>8.0842105263157897</v>
      </c>
    </row>
    <row r="3088" spans="1:8" ht="15" customHeight="1" x14ac:dyDescent="0.25">
      <c r="A3088" t="s">
        <v>7</v>
      </c>
      <c r="B3088" t="s">
        <v>603</v>
      </c>
      <c r="C3088" s="101">
        <v>5325315</v>
      </c>
      <c r="D3088" s="101" t="s">
        <v>7729</v>
      </c>
      <c r="E3088" t="s">
        <v>7730</v>
      </c>
      <c r="F3088" t="s">
        <v>7731</v>
      </c>
      <c r="G3088" t="s">
        <v>7732</v>
      </c>
      <c r="H3088" s="104">
        <v>355.48350877192985</v>
      </c>
    </row>
    <row r="3089" spans="1:8" ht="15" customHeight="1" x14ac:dyDescent="0.25">
      <c r="A3089" t="s">
        <v>10</v>
      </c>
      <c r="B3089" t="s">
        <v>2058</v>
      </c>
      <c r="C3089" s="101">
        <v>6249854</v>
      </c>
      <c r="D3089" s="101" t="s">
        <v>7733</v>
      </c>
      <c r="E3089" t="s">
        <v>7734</v>
      </c>
      <c r="F3089" t="s">
        <v>2272</v>
      </c>
      <c r="G3089" t="s">
        <v>2273</v>
      </c>
      <c r="H3089" s="104">
        <v>545.97333333333336</v>
      </c>
    </row>
    <row r="3090" spans="1:8" ht="15" customHeight="1" x14ac:dyDescent="0.25">
      <c r="A3090" t="s">
        <v>6</v>
      </c>
      <c r="B3090" t="s">
        <v>4461</v>
      </c>
      <c r="C3090" s="101">
        <v>2050331</v>
      </c>
      <c r="D3090" s="101" t="s">
        <v>7735</v>
      </c>
      <c r="E3090" t="s">
        <v>7736</v>
      </c>
      <c r="F3090" t="s">
        <v>7737</v>
      </c>
      <c r="G3090" t="s">
        <v>7738</v>
      </c>
      <c r="H3090" s="104">
        <v>136.61448565028431</v>
      </c>
    </row>
    <row r="3091" spans="1:8" ht="15" customHeight="1" x14ac:dyDescent="0.25">
      <c r="A3091" t="s">
        <v>10</v>
      </c>
      <c r="B3091" t="s">
        <v>5575</v>
      </c>
      <c r="C3091" s="101">
        <v>6175377</v>
      </c>
      <c r="D3091" s="101" t="s">
        <v>7739</v>
      </c>
      <c r="E3091" t="s">
        <v>7740</v>
      </c>
      <c r="F3091" t="s">
        <v>7741</v>
      </c>
      <c r="G3091"/>
      <c r="H3091" s="104">
        <v>282.57368421052632</v>
      </c>
    </row>
    <row r="3092" spans="1:8" ht="15" customHeight="1" x14ac:dyDescent="0.25">
      <c r="A3092" t="s">
        <v>7</v>
      </c>
      <c r="B3092" t="s">
        <v>603</v>
      </c>
      <c r="C3092" s="101">
        <v>5207819</v>
      </c>
      <c r="D3092" s="101" t="s">
        <v>7742</v>
      </c>
      <c r="E3092" t="s">
        <v>6793</v>
      </c>
      <c r="F3092" t="s">
        <v>6128</v>
      </c>
      <c r="G3092" t="s">
        <v>7743</v>
      </c>
      <c r="H3092" s="104">
        <v>159.32668676095525</v>
      </c>
    </row>
    <row r="3093" spans="1:8" ht="15" customHeight="1" x14ac:dyDescent="0.25">
      <c r="A3093" t="s">
        <v>8</v>
      </c>
      <c r="B3093" t="s">
        <v>410</v>
      </c>
      <c r="C3093" s="101">
        <v>6406133</v>
      </c>
      <c r="D3093" s="101" t="s">
        <v>7744</v>
      </c>
      <c r="E3093" t="s">
        <v>7745</v>
      </c>
      <c r="F3093" t="s">
        <v>2670</v>
      </c>
      <c r="G3093" t="s">
        <v>2671</v>
      </c>
      <c r="H3093" s="104">
        <v>14.829051066327528</v>
      </c>
    </row>
    <row r="3094" spans="1:8" ht="15" customHeight="1" x14ac:dyDescent="0.25">
      <c r="A3094" t="s">
        <v>8</v>
      </c>
      <c r="B3094" t="s">
        <v>865</v>
      </c>
      <c r="C3094" s="101">
        <v>6087965</v>
      </c>
      <c r="D3094" s="101" t="s">
        <v>7746</v>
      </c>
      <c r="E3094" t="s">
        <v>7747</v>
      </c>
      <c r="F3094" t="s">
        <v>4600</v>
      </c>
      <c r="G3094" t="s">
        <v>7748</v>
      </c>
      <c r="H3094" s="104">
        <v>62.176863603209341</v>
      </c>
    </row>
    <row r="3095" spans="1:8" ht="15" customHeight="1" x14ac:dyDescent="0.25">
      <c r="A3095" t="s">
        <v>10</v>
      </c>
      <c r="B3095" t="s">
        <v>5575</v>
      </c>
      <c r="C3095" s="101">
        <v>6154026</v>
      </c>
      <c r="D3095" s="101" t="s">
        <v>7749</v>
      </c>
      <c r="E3095" t="s">
        <v>7750</v>
      </c>
      <c r="F3095" t="s">
        <v>6090</v>
      </c>
      <c r="G3095" t="s">
        <v>6542</v>
      </c>
      <c r="H3095" s="104">
        <v>49.431578947368429</v>
      </c>
    </row>
    <row r="3096" spans="1:8" ht="15" customHeight="1" x14ac:dyDescent="0.25">
      <c r="A3096" t="s">
        <v>6</v>
      </c>
      <c r="B3096" t="s">
        <v>4461</v>
      </c>
      <c r="C3096" s="101">
        <v>2012030</v>
      </c>
      <c r="D3096" s="101">
        <v>89</v>
      </c>
      <c r="E3096" t="s">
        <v>7751</v>
      </c>
      <c r="F3096" t="s">
        <v>7715</v>
      </c>
      <c r="G3096" t="s">
        <v>7752</v>
      </c>
      <c r="H3096" s="104">
        <v>6.4635406698564601</v>
      </c>
    </row>
    <row r="3097" spans="1:8" ht="15" customHeight="1" x14ac:dyDescent="0.25">
      <c r="A3097" t="s">
        <v>6</v>
      </c>
      <c r="B3097" t="s">
        <v>398</v>
      </c>
      <c r="C3097" s="101">
        <v>3404080</v>
      </c>
      <c r="D3097" s="101" t="s">
        <v>7753</v>
      </c>
      <c r="E3097" t="s">
        <v>7754</v>
      </c>
      <c r="F3097" t="s">
        <v>7109</v>
      </c>
      <c r="G3097" t="s">
        <v>7110</v>
      </c>
      <c r="H3097" s="104">
        <v>9.2280631578947379</v>
      </c>
    </row>
    <row r="3098" spans="1:8" ht="15" customHeight="1" x14ac:dyDescent="0.25">
      <c r="A3098" t="s">
        <v>12</v>
      </c>
      <c r="B3098" t="s">
        <v>4885</v>
      </c>
      <c r="C3098" s="101">
        <v>7408084</v>
      </c>
      <c r="D3098" s="101" t="s">
        <v>7755</v>
      </c>
      <c r="E3098" t="s">
        <v>7756</v>
      </c>
      <c r="F3098" t="s">
        <v>7757</v>
      </c>
      <c r="G3098" t="s">
        <v>7758</v>
      </c>
      <c r="H3098" s="104">
        <v>315.37684210526317</v>
      </c>
    </row>
    <row r="3099" spans="1:8" ht="15" customHeight="1" x14ac:dyDescent="0.25">
      <c r="A3099" t="s">
        <v>7</v>
      </c>
      <c r="B3099" t="s">
        <v>603</v>
      </c>
      <c r="C3099" s="101">
        <v>5336341</v>
      </c>
      <c r="D3099" s="101" t="s">
        <v>7759</v>
      </c>
      <c r="E3099" t="s">
        <v>7760</v>
      </c>
      <c r="F3099" t="s">
        <v>685</v>
      </c>
      <c r="G3099" t="s">
        <v>7761</v>
      </c>
      <c r="H3099" s="104">
        <v>449.36504223521774</v>
      </c>
    </row>
    <row r="3100" spans="1:8" ht="15" customHeight="1" x14ac:dyDescent="0.25">
      <c r="A3100" t="s">
        <v>10</v>
      </c>
      <c r="B3100" t="s">
        <v>5575</v>
      </c>
      <c r="C3100" s="101">
        <v>6175662</v>
      </c>
      <c r="D3100" s="101" t="s">
        <v>7762</v>
      </c>
      <c r="E3100" t="s">
        <v>7763</v>
      </c>
      <c r="F3100" t="s">
        <v>6453</v>
      </c>
      <c r="G3100" t="s">
        <v>7650</v>
      </c>
      <c r="H3100" s="104">
        <v>257.63427172582624</v>
      </c>
    </row>
    <row r="3101" spans="1:8" ht="15" customHeight="1" x14ac:dyDescent="0.25">
      <c r="A3101" t="s">
        <v>10</v>
      </c>
      <c r="B3101" t="s">
        <v>5575</v>
      </c>
      <c r="C3101" s="101">
        <v>6175590</v>
      </c>
      <c r="D3101" s="101" t="s">
        <v>7764</v>
      </c>
      <c r="E3101" t="s">
        <v>7765</v>
      </c>
      <c r="F3101" t="s">
        <v>6358</v>
      </c>
      <c r="G3101" t="s">
        <v>7672</v>
      </c>
      <c r="H3101" s="104">
        <v>279.43547758284603</v>
      </c>
    </row>
    <row r="3102" spans="1:8" ht="15" customHeight="1" x14ac:dyDescent="0.25">
      <c r="A3102" t="s">
        <v>10</v>
      </c>
      <c r="B3102" t="s">
        <v>5575</v>
      </c>
      <c r="C3102" s="101">
        <v>6175626</v>
      </c>
      <c r="D3102" s="101" t="s">
        <v>7766</v>
      </c>
      <c r="E3102" t="s">
        <v>7767</v>
      </c>
      <c r="F3102" t="s">
        <v>6331</v>
      </c>
      <c r="G3102" t="s">
        <v>7768</v>
      </c>
      <c r="H3102" s="104">
        <v>267.84777327935223</v>
      </c>
    </row>
    <row r="3103" spans="1:8" ht="15" customHeight="1" x14ac:dyDescent="0.25">
      <c r="A3103" t="s">
        <v>12</v>
      </c>
      <c r="B3103" t="s">
        <v>4890</v>
      </c>
      <c r="C3103" s="101">
        <v>7407240</v>
      </c>
      <c r="D3103" s="101" t="s">
        <v>7769</v>
      </c>
      <c r="E3103" t="s">
        <v>7770</v>
      </c>
      <c r="F3103"/>
      <c r="G3103"/>
      <c r="H3103" s="104">
        <v>85.769427552946141</v>
      </c>
    </row>
    <row r="3104" spans="1:8" ht="15" customHeight="1" x14ac:dyDescent="0.25">
      <c r="A3104" t="s">
        <v>7</v>
      </c>
      <c r="B3104" t="s">
        <v>603</v>
      </c>
      <c r="C3104" s="101">
        <v>5230527</v>
      </c>
      <c r="D3104" s="101" t="s">
        <v>7771</v>
      </c>
      <c r="E3104" t="s">
        <v>7772</v>
      </c>
      <c r="F3104" t="s">
        <v>762</v>
      </c>
      <c r="G3104" t="s">
        <v>7773</v>
      </c>
      <c r="H3104" s="104">
        <v>348.06315789473689</v>
      </c>
    </row>
    <row r="3105" spans="1:8" ht="15" customHeight="1" x14ac:dyDescent="0.25">
      <c r="A3105" t="s">
        <v>6</v>
      </c>
      <c r="B3105" t="s">
        <v>292</v>
      </c>
      <c r="C3105" s="101">
        <v>2007638</v>
      </c>
      <c r="D3105" s="101" t="s">
        <v>7774</v>
      </c>
      <c r="E3105" t="s">
        <v>7775</v>
      </c>
      <c r="F3105" t="s">
        <v>295</v>
      </c>
      <c r="G3105" t="s">
        <v>7776</v>
      </c>
      <c r="H3105" s="104">
        <v>322.62313001045658</v>
      </c>
    </row>
    <row r="3106" spans="1:8" ht="15" customHeight="1" x14ac:dyDescent="0.25">
      <c r="A3106" t="s">
        <v>10</v>
      </c>
      <c r="B3106" t="s">
        <v>5575</v>
      </c>
      <c r="C3106" s="101">
        <v>6192548</v>
      </c>
      <c r="D3106" s="101" t="s">
        <v>7777</v>
      </c>
      <c r="E3106" t="s">
        <v>7778</v>
      </c>
      <c r="F3106" t="s">
        <v>6709</v>
      </c>
      <c r="G3106" t="s">
        <v>7779</v>
      </c>
      <c r="H3106" s="104">
        <v>94.687719298245625</v>
      </c>
    </row>
    <row r="3107" spans="1:8" ht="15" customHeight="1" x14ac:dyDescent="0.25">
      <c r="A3107" t="s">
        <v>6</v>
      </c>
      <c r="B3107" t="s">
        <v>4486</v>
      </c>
      <c r="C3107" s="101">
        <v>2222809</v>
      </c>
      <c r="D3107" s="101" t="s">
        <v>7780</v>
      </c>
      <c r="E3107" t="s">
        <v>7781</v>
      </c>
      <c r="F3107" t="s">
        <v>7782</v>
      </c>
      <c r="G3107" t="s">
        <v>7783</v>
      </c>
      <c r="H3107" s="104">
        <v>9.6138947368421057</v>
      </c>
    </row>
    <row r="3108" spans="1:8" ht="15" customHeight="1" x14ac:dyDescent="0.25">
      <c r="A3108" t="s">
        <v>6</v>
      </c>
      <c r="B3108" t="s">
        <v>398</v>
      </c>
      <c r="C3108" s="101">
        <v>2349043</v>
      </c>
      <c r="D3108" s="101" t="s">
        <v>7784</v>
      </c>
      <c r="E3108" t="s">
        <v>7785</v>
      </c>
      <c r="F3108" t="s">
        <v>7786</v>
      </c>
      <c r="G3108" t="s">
        <v>7787</v>
      </c>
      <c r="H3108" s="104">
        <v>5.1368421052631579</v>
      </c>
    </row>
    <row r="3109" spans="1:8" ht="15" customHeight="1" x14ac:dyDescent="0.25">
      <c r="A3109" t="s">
        <v>7</v>
      </c>
      <c r="B3109" t="s">
        <v>603</v>
      </c>
      <c r="C3109" s="101">
        <v>5311713</v>
      </c>
      <c r="D3109" s="101" t="s">
        <v>7788</v>
      </c>
      <c r="E3109" t="s">
        <v>7789</v>
      </c>
      <c r="F3109" t="s">
        <v>6732</v>
      </c>
      <c r="G3109" t="s">
        <v>7790</v>
      </c>
      <c r="H3109" s="104">
        <v>236.06581284472284</v>
      </c>
    </row>
    <row r="3110" spans="1:8" ht="15" customHeight="1" x14ac:dyDescent="0.25">
      <c r="A3110" t="s">
        <v>10</v>
      </c>
      <c r="B3110" t="s">
        <v>5299</v>
      </c>
      <c r="C3110" s="101">
        <v>6178643</v>
      </c>
      <c r="D3110" s="101" t="s">
        <v>7791</v>
      </c>
      <c r="E3110" t="s">
        <v>7792</v>
      </c>
      <c r="F3110" t="s">
        <v>7793</v>
      </c>
      <c r="G3110" t="s">
        <v>7794</v>
      </c>
      <c r="H3110" s="104">
        <v>39.118266253869976</v>
      </c>
    </row>
    <row r="3111" spans="1:8" ht="15" customHeight="1" x14ac:dyDescent="0.25">
      <c r="A3111" t="s">
        <v>7</v>
      </c>
      <c r="B3111" t="s">
        <v>603</v>
      </c>
      <c r="C3111" s="101">
        <v>5350123</v>
      </c>
      <c r="D3111" s="101" t="s">
        <v>7795</v>
      </c>
      <c r="E3111" t="s">
        <v>7796</v>
      </c>
      <c r="F3111" t="s">
        <v>6552</v>
      </c>
      <c r="G3111" t="s">
        <v>7495</v>
      </c>
      <c r="H3111" s="104">
        <v>374.11095772217431</v>
      </c>
    </row>
    <row r="3112" spans="1:8" ht="15" customHeight="1" x14ac:dyDescent="0.25">
      <c r="A3112" t="s">
        <v>10</v>
      </c>
      <c r="B3112" t="s">
        <v>5575</v>
      </c>
      <c r="C3112" s="101">
        <v>6158730</v>
      </c>
      <c r="D3112" s="101" t="s">
        <v>7797</v>
      </c>
      <c r="E3112" t="s">
        <v>7798</v>
      </c>
      <c r="F3112" t="s">
        <v>2127</v>
      </c>
      <c r="G3112" t="s">
        <v>6536</v>
      </c>
      <c r="H3112" s="104">
        <v>91.932631578947365</v>
      </c>
    </row>
    <row r="3113" spans="1:8" ht="15" customHeight="1" x14ac:dyDescent="0.25">
      <c r="A3113" t="s">
        <v>10</v>
      </c>
      <c r="B3113" t="s">
        <v>5575</v>
      </c>
      <c r="C3113" s="101">
        <v>6192629</v>
      </c>
      <c r="D3113" s="101" t="s">
        <v>7799</v>
      </c>
      <c r="E3113" t="s">
        <v>7800</v>
      </c>
      <c r="F3113" t="s">
        <v>6709</v>
      </c>
      <c r="G3113" t="s">
        <v>6710</v>
      </c>
      <c r="H3113" s="104">
        <v>393.96647173489282</v>
      </c>
    </row>
    <row r="3114" spans="1:8" ht="15" customHeight="1" x14ac:dyDescent="0.25">
      <c r="A3114" t="s">
        <v>12</v>
      </c>
      <c r="B3114" t="s">
        <v>4890</v>
      </c>
      <c r="C3114" s="101">
        <v>7407264</v>
      </c>
      <c r="D3114" s="101" t="s">
        <v>7801</v>
      </c>
      <c r="E3114" t="s">
        <v>7802</v>
      </c>
      <c r="F3114"/>
      <c r="G3114"/>
      <c r="H3114" s="104">
        <v>77.002283486494022</v>
      </c>
    </row>
    <row r="3115" spans="1:8" ht="15" customHeight="1" x14ac:dyDescent="0.25">
      <c r="A3115" t="s">
        <v>10</v>
      </c>
      <c r="B3115" t="s">
        <v>5575</v>
      </c>
      <c r="C3115" s="101">
        <v>6175932</v>
      </c>
      <c r="D3115" s="101" t="s">
        <v>7803</v>
      </c>
      <c r="E3115" t="s">
        <v>7804</v>
      </c>
      <c r="F3115" t="s">
        <v>2127</v>
      </c>
      <c r="G3115" t="s">
        <v>7117</v>
      </c>
      <c r="H3115" s="104">
        <v>147.48969860548809</v>
      </c>
    </row>
    <row r="3116" spans="1:8" ht="15" customHeight="1" x14ac:dyDescent="0.25">
      <c r="A3116" t="s">
        <v>12</v>
      </c>
      <c r="B3116" t="s">
        <v>4890</v>
      </c>
      <c r="C3116" s="101">
        <v>7407360</v>
      </c>
      <c r="D3116" s="101" t="s">
        <v>7805</v>
      </c>
      <c r="E3116" t="s">
        <v>7806</v>
      </c>
      <c r="F3116"/>
      <c r="G3116"/>
      <c r="H3116" s="104">
        <v>151.7163211057948</v>
      </c>
    </row>
    <row r="3117" spans="1:8" ht="15" customHeight="1" x14ac:dyDescent="0.25">
      <c r="A3117" t="s">
        <v>10</v>
      </c>
      <c r="B3117" t="s">
        <v>2058</v>
      </c>
      <c r="C3117" s="101">
        <v>6249844</v>
      </c>
      <c r="D3117" s="101" t="s">
        <v>7807</v>
      </c>
      <c r="E3117" t="s">
        <v>7808</v>
      </c>
      <c r="F3117" t="s">
        <v>2272</v>
      </c>
      <c r="G3117" t="s">
        <v>2273</v>
      </c>
      <c r="H3117" s="104">
        <v>106.04734045528275</v>
      </c>
    </row>
    <row r="3118" spans="1:8" ht="15" customHeight="1" x14ac:dyDescent="0.25">
      <c r="A3118" t="s">
        <v>7</v>
      </c>
      <c r="B3118" t="s">
        <v>603</v>
      </c>
      <c r="C3118" s="101">
        <v>5218748</v>
      </c>
      <c r="D3118" s="101" t="s">
        <v>7809</v>
      </c>
      <c r="E3118" t="s">
        <v>627</v>
      </c>
      <c r="F3118" t="s">
        <v>606</v>
      </c>
      <c r="G3118" t="s">
        <v>7810</v>
      </c>
      <c r="H3118" s="104">
        <v>211.85521556352745</v>
      </c>
    </row>
    <row r="3119" spans="1:8" ht="15" customHeight="1" x14ac:dyDescent="0.25">
      <c r="A3119" t="s">
        <v>6</v>
      </c>
      <c r="B3119" t="s">
        <v>200</v>
      </c>
      <c r="C3119" s="101">
        <v>1124645</v>
      </c>
      <c r="D3119" s="101" t="s">
        <v>7811</v>
      </c>
      <c r="E3119" t="s">
        <v>7812</v>
      </c>
      <c r="F3119" t="s">
        <v>7404</v>
      </c>
      <c r="G3119" t="s">
        <v>7813</v>
      </c>
      <c r="H3119" s="104">
        <v>135.20242198416395</v>
      </c>
    </row>
    <row r="3120" spans="1:8" ht="15" customHeight="1" x14ac:dyDescent="0.25">
      <c r="A3120" t="s">
        <v>10</v>
      </c>
      <c r="B3120" t="s">
        <v>5575</v>
      </c>
      <c r="C3120" s="101">
        <v>6025005</v>
      </c>
      <c r="D3120" s="101" t="s">
        <v>7814</v>
      </c>
      <c r="E3120" t="s">
        <v>7815</v>
      </c>
      <c r="F3120"/>
      <c r="G3120" t="s">
        <v>5691</v>
      </c>
      <c r="H3120" s="104">
        <v>163.38654970760234</v>
      </c>
    </row>
    <row r="3121" spans="1:8" ht="15" customHeight="1" x14ac:dyDescent="0.25">
      <c r="A3121" t="s">
        <v>7</v>
      </c>
      <c r="B3121" t="s">
        <v>570</v>
      </c>
      <c r="C3121" s="101">
        <v>5040078</v>
      </c>
      <c r="D3121" s="101" t="s">
        <v>7816</v>
      </c>
      <c r="E3121" t="s">
        <v>7817</v>
      </c>
      <c r="F3121" t="s">
        <v>5596</v>
      </c>
      <c r="G3121" t="s">
        <v>7818</v>
      </c>
      <c r="H3121" s="104">
        <v>661.0526315789474</v>
      </c>
    </row>
    <row r="3122" spans="1:8" ht="15" customHeight="1" x14ac:dyDescent="0.25">
      <c r="A3122" t="s">
        <v>6</v>
      </c>
      <c r="B3122" t="s">
        <v>200</v>
      </c>
      <c r="C3122" s="101">
        <v>1124661</v>
      </c>
      <c r="D3122" s="101" t="s">
        <v>7819</v>
      </c>
      <c r="E3122" t="s">
        <v>7820</v>
      </c>
      <c r="F3122" t="s">
        <v>5533</v>
      </c>
      <c r="G3122" t="s">
        <v>7821</v>
      </c>
      <c r="H3122" s="104">
        <v>292.4138818276266</v>
      </c>
    </row>
    <row r="3123" spans="1:8" ht="15" customHeight="1" x14ac:dyDescent="0.25">
      <c r="A3123" t="s">
        <v>6</v>
      </c>
      <c r="B3123" t="s">
        <v>236</v>
      </c>
      <c r="C3123" s="101">
        <v>1404164</v>
      </c>
      <c r="D3123" s="101" t="s">
        <v>7822</v>
      </c>
      <c r="E3123" t="s">
        <v>7823</v>
      </c>
      <c r="F3123" t="s">
        <v>7824</v>
      </c>
      <c r="G3123" t="s">
        <v>7825</v>
      </c>
      <c r="H3123" s="104">
        <v>101.15232618800594</v>
      </c>
    </row>
    <row r="3124" spans="1:8" ht="15" customHeight="1" x14ac:dyDescent="0.25">
      <c r="A3124" t="s">
        <v>7</v>
      </c>
      <c r="B3124" t="s">
        <v>603</v>
      </c>
      <c r="C3124" s="101">
        <v>5412706</v>
      </c>
      <c r="D3124" s="101" t="s">
        <v>7826</v>
      </c>
      <c r="E3124" t="s">
        <v>7827</v>
      </c>
      <c r="F3124" t="s">
        <v>789</v>
      </c>
      <c r="G3124" t="s">
        <v>7828</v>
      </c>
      <c r="H3124" s="104">
        <v>147.56056993312012</v>
      </c>
    </row>
    <row r="3125" spans="1:8" ht="15" customHeight="1" x14ac:dyDescent="0.25">
      <c r="A3125" t="s">
        <v>8</v>
      </c>
      <c r="B3125" t="s">
        <v>410</v>
      </c>
      <c r="C3125" s="101">
        <v>6416551</v>
      </c>
      <c r="D3125" s="101" t="s">
        <v>7829</v>
      </c>
      <c r="E3125" t="s">
        <v>7192</v>
      </c>
      <c r="F3125" t="s">
        <v>2728</v>
      </c>
      <c r="G3125" t="s">
        <v>7193</v>
      </c>
      <c r="H3125" s="104">
        <v>76.183828787590897</v>
      </c>
    </row>
    <row r="3126" spans="1:8" ht="15" customHeight="1" x14ac:dyDescent="0.25">
      <c r="A3126" t="s">
        <v>7</v>
      </c>
      <c r="B3126" t="s">
        <v>603</v>
      </c>
      <c r="C3126" s="101">
        <v>5228026</v>
      </c>
      <c r="D3126" s="101" t="s">
        <v>7830</v>
      </c>
      <c r="E3126" t="s">
        <v>7831</v>
      </c>
      <c r="F3126" t="s">
        <v>7832</v>
      </c>
      <c r="G3126" t="s">
        <v>7833</v>
      </c>
      <c r="H3126" s="104">
        <v>50.868606188838932</v>
      </c>
    </row>
    <row r="3127" spans="1:8" ht="15" customHeight="1" x14ac:dyDescent="0.25">
      <c r="A3127" t="s">
        <v>7</v>
      </c>
      <c r="B3127" t="s">
        <v>603</v>
      </c>
      <c r="C3127" s="101">
        <v>5207851</v>
      </c>
      <c r="D3127" s="101" t="s">
        <v>7834</v>
      </c>
      <c r="E3127" t="s">
        <v>5900</v>
      </c>
      <c r="F3127" t="s">
        <v>597</v>
      </c>
      <c r="G3127" t="s">
        <v>5901</v>
      </c>
      <c r="H3127" s="104">
        <v>121.25057901221506</v>
      </c>
    </row>
    <row r="3128" spans="1:8" ht="15" customHeight="1" x14ac:dyDescent="0.25">
      <c r="A3128" t="s">
        <v>12</v>
      </c>
      <c r="B3128" t="s">
        <v>4868</v>
      </c>
      <c r="C3128" s="101">
        <v>7400559</v>
      </c>
      <c r="D3128" s="101" t="s">
        <v>7835</v>
      </c>
      <c r="E3128" t="s">
        <v>7836</v>
      </c>
      <c r="F3128" t="s">
        <v>7837</v>
      </c>
      <c r="G3128" t="s">
        <v>7838</v>
      </c>
      <c r="H3128" s="104">
        <v>25.511584629590171</v>
      </c>
    </row>
    <row r="3129" spans="1:8" ht="15" customHeight="1" x14ac:dyDescent="0.25">
      <c r="A3129" t="s">
        <v>10</v>
      </c>
      <c r="B3129" t="s">
        <v>5575</v>
      </c>
      <c r="C3129" s="101">
        <v>6154166</v>
      </c>
      <c r="D3129" s="101" t="s">
        <v>7839</v>
      </c>
      <c r="E3129" t="s">
        <v>7840</v>
      </c>
      <c r="F3129" t="s">
        <v>6622</v>
      </c>
      <c r="G3129" t="s">
        <v>6623</v>
      </c>
      <c r="H3129" s="104">
        <v>108.36725146198832</v>
      </c>
    </row>
    <row r="3130" spans="1:8" ht="15" customHeight="1" x14ac:dyDescent="0.25">
      <c r="A3130" t="s">
        <v>6</v>
      </c>
      <c r="B3130" t="s">
        <v>4461</v>
      </c>
      <c r="C3130" s="101">
        <v>2022847</v>
      </c>
      <c r="D3130" s="101" t="s">
        <v>7841</v>
      </c>
      <c r="E3130" t="s">
        <v>7842</v>
      </c>
      <c r="F3130" t="s">
        <v>5795</v>
      </c>
      <c r="G3130" t="s">
        <v>7843</v>
      </c>
      <c r="H3130" s="104">
        <v>60.178676304495141</v>
      </c>
    </row>
    <row r="3131" spans="1:8" ht="15" customHeight="1" x14ac:dyDescent="0.25">
      <c r="A3131" t="s">
        <v>8</v>
      </c>
      <c r="B3131" t="s">
        <v>4526</v>
      </c>
      <c r="C3131" s="101">
        <v>6016723</v>
      </c>
      <c r="D3131" s="101" t="s">
        <v>7844</v>
      </c>
      <c r="E3131" t="s">
        <v>5112</v>
      </c>
      <c r="F3131" t="s">
        <v>5112</v>
      </c>
      <c r="G3131" t="s">
        <v>7845</v>
      </c>
      <c r="H3131" s="104">
        <v>130.73684210526318</v>
      </c>
    </row>
    <row r="3132" spans="1:8" ht="15" customHeight="1" x14ac:dyDescent="0.25">
      <c r="A3132" t="s">
        <v>6</v>
      </c>
      <c r="B3132" t="s">
        <v>4378</v>
      </c>
      <c r="C3132" s="101">
        <v>2003740</v>
      </c>
      <c r="D3132" s="101" t="s">
        <v>7846</v>
      </c>
      <c r="E3132" t="s">
        <v>7847</v>
      </c>
      <c r="F3132" t="s">
        <v>7848</v>
      </c>
      <c r="G3132" t="s">
        <v>7849</v>
      </c>
      <c r="H3132" s="104">
        <v>26.107894736842105</v>
      </c>
    </row>
    <row r="3133" spans="1:8" ht="15" customHeight="1" x14ac:dyDescent="0.25">
      <c r="A3133" t="s">
        <v>6</v>
      </c>
      <c r="B3133" t="s">
        <v>4378</v>
      </c>
      <c r="C3133" s="101">
        <v>2003019</v>
      </c>
      <c r="D3133" s="101" t="s">
        <v>7850</v>
      </c>
      <c r="E3133" t="s">
        <v>7851</v>
      </c>
      <c r="F3133" t="s">
        <v>6960</v>
      </c>
      <c r="G3133" t="s">
        <v>7852</v>
      </c>
      <c r="H3133" s="104">
        <v>31.183624784340456</v>
      </c>
    </row>
    <row r="3134" spans="1:8" ht="15" customHeight="1" x14ac:dyDescent="0.25">
      <c r="A3134" t="s">
        <v>7</v>
      </c>
      <c r="B3134" t="s">
        <v>603</v>
      </c>
      <c r="C3134" s="101">
        <v>5207800</v>
      </c>
      <c r="D3134" s="101" t="s">
        <v>7853</v>
      </c>
      <c r="E3134" t="s">
        <v>6793</v>
      </c>
      <c r="F3134" t="s">
        <v>597</v>
      </c>
      <c r="G3134" t="s">
        <v>7854</v>
      </c>
      <c r="H3134" s="104">
        <v>186.94179739041201</v>
      </c>
    </row>
    <row r="3135" spans="1:8" ht="15" customHeight="1" x14ac:dyDescent="0.25">
      <c r="A3135" t="s">
        <v>10</v>
      </c>
      <c r="B3135" t="s">
        <v>5220</v>
      </c>
      <c r="C3135" s="101">
        <v>6113030</v>
      </c>
      <c r="D3135" s="101" t="s">
        <v>7855</v>
      </c>
      <c r="E3135" t="s">
        <v>7856</v>
      </c>
      <c r="F3135" t="s">
        <v>6090</v>
      </c>
      <c r="G3135" t="s">
        <v>7857</v>
      </c>
      <c r="H3135" s="104">
        <v>168.04210526315794</v>
      </c>
    </row>
    <row r="3136" spans="1:8" ht="15" customHeight="1" x14ac:dyDescent="0.25">
      <c r="A3136" t="s">
        <v>12</v>
      </c>
      <c r="B3136" t="s">
        <v>4890</v>
      </c>
      <c r="C3136" s="101">
        <v>7407268</v>
      </c>
      <c r="D3136" s="101" t="s">
        <v>7858</v>
      </c>
      <c r="E3136" t="s">
        <v>7859</v>
      </c>
      <c r="F3136" t="s">
        <v>7860</v>
      </c>
      <c r="G3136" t="s">
        <v>7859</v>
      </c>
      <c r="H3136" s="104">
        <v>89.606275561515261</v>
      </c>
    </row>
    <row r="3137" spans="1:8" ht="15" customHeight="1" x14ac:dyDescent="0.25">
      <c r="A3137" t="s">
        <v>7</v>
      </c>
      <c r="B3137" t="s">
        <v>603</v>
      </c>
      <c r="C3137" s="101">
        <v>5311705</v>
      </c>
      <c r="D3137" s="101" t="s">
        <v>7861</v>
      </c>
      <c r="E3137" t="s">
        <v>6732</v>
      </c>
      <c r="F3137" t="s">
        <v>6732</v>
      </c>
      <c r="G3137" t="s">
        <v>7790</v>
      </c>
      <c r="H3137" s="104">
        <v>177.83157894736843</v>
      </c>
    </row>
    <row r="3138" spans="1:8" ht="15" customHeight="1" x14ac:dyDescent="0.25">
      <c r="A3138" t="s">
        <v>6</v>
      </c>
      <c r="B3138" t="s">
        <v>4461</v>
      </c>
      <c r="C3138" s="101">
        <v>2048930</v>
      </c>
      <c r="D3138" s="101" t="s">
        <v>7862</v>
      </c>
      <c r="E3138" t="s">
        <v>7863</v>
      </c>
      <c r="F3138" t="s">
        <v>4464</v>
      </c>
      <c r="G3138" t="s">
        <v>4465</v>
      </c>
      <c r="H3138" s="104">
        <v>18.799230756326359</v>
      </c>
    </row>
    <row r="3139" spans="1:8" ht="15" customHeight="1" x14ac:dyDescent="0.25">
      <c r="A3139" t="s">
        <v>10</v>
      </c>
      <c r="B3139" t="s">
        <v>5575</v>
      </c>
      <c r="C3139" s="101">
        <v>6191843</v>
      </c>
      <c r="D3139" s="101" t="s">
        <v>7864</v>
      </c>
      <c r="E3139" t="s">
        <v>7865</v>
      </c>
      <c r="F3139" t="s">
        <v>6358</v>
      </c>
      <c r="G3139" t="s">
        <v>6359</v>
      </c>
      <c r="H3139" s="104">
        <v>101.80778032036613</v>
      </c>
    </row>
    <row r="3140" spans="1:8" ht="15" customHeight="1" x14ac:dyDescent="0.25">
      <c r="A3140" t="s">
        <v>10</v>
      </c>
      <c r="B3140" t="s">
        <v>5575</v>
      </c>
      <c r="C3140" s="101">
        <v>6192750</v>
      </c>
      <c r="D3140" s="101" t="s">
        <v>7866</v>
      </c>
      <c r="E3140" t="s">
        <v>7867</v>
      </c>
      <c r="F3140" t="s">
        <v>6453</v>
      </c>
      <c r="G3140" t="s">
        <v>6454</v>
      </c>
      <c r="H3140" s="104">
        <v>103.4153110047847</v>
      </c>
    </row>
    <row r="3141" spans="1:8" ht="15" customHeight="1" x14ac:dyDescent="0.25">
      <c r="A3141" t="s">
        <v>6</v>
      </c>
      <c r="B3141" t="s">
        <v>189</v>
      </c>
      <c r="C3141" s="101">
        <v>2207036</v>
      </c>
      <c r="D3141" s="101" t="s">
        <v>7868</v>
      </c>
      <c r="E3141" t="s">
        <v>7869</v>
      </c>
      <c r="F3141" t="s">
        <v>344</v>
      </c>
      <c r="G3141" t="s">
        <v>7870</v>
      </c>
      <c r="H3141" s="104">
        <v>285.85263157894741</v>
      </c>
    </row>
    <row r="3142" spans="1:8" ht="15" customHeight="1" x14ac:dyDescent="0.25">
      <c r="A3142" t="s">
        <v>10</v>
      </c>
      <c r="B3142" t="s">
        <v>6920</v>
      </c>
      <c r="C3142" s="101">
        <v>6288700</v>
      </c>
      <c r="D3142" s="101" t="s">
        <v>7871</v>
      </c>
      <c r="E3142" t="s">
        <v>7872</v>
      </c>
      <c r="F3142" t="s">
        <v>7873</v>
      </c>
      <c r="G3142" t="s">
        <v>7874</v>
      </c>
      <c r="H3142" s="104">
        <v>18.813916146297949</v>
      </c>
    </row>
    <row r="3143" spans="1:8" ht="15" customHeight="1" x14ac:dyDescent="0.25">
      <c r="A3143" t="s">
        <v>9</v>
      </c>
      <c r="B3143" t="s">
        <v>4332</v>
      </c>
      <c r="C3143" s="101">
        <v>7205675</v>
      </c>
      <c r="D3143" s="101" t="s">
        <v>7875</v>
      </c>
      <c r="E3143" t="s">
        <v>7876</v>
      </c>
      <c r="F3143" t="s">
        <v>7877</v>
      </c>
      <c r="G3143" t="s">
        <v>7878</v>
      </c>
      <c r="H3143" s="104">
        <v>20.640504003150024</v>
      </c>
    </row>
    <row r="3144" spans="1:8" ht="15" customHeight="1" x14ac:dyDescent="0.25">
      <c r="A3144" t="s">
        <v>6</v>
      </c>
      <c r="B3144" t="s">
        <v>4378</v>
      </c>
      <c r="C3144" s="101">
        <v>2003295</v>
      </c>
      <c r="D3144" s="101" t="s">
        <v>7879</v>
      </c>
      <c r="E3144" t="s">
        <v>7880</v>
      </c>
      <c r="F3144" t="s">
        <v>5762</v>
      </c>
      <c r="G3144" t="s">
        <v>7881</v>
      </c>
      <c r="H3144" s="104">
        <v>70.003957261574996</v>
      </c>
    </row>
    <row r="3145" spans="1:8" ht="15" customHeight="1" x14ac:dyDescent="0.25">
      <c r="A3145" t="s">
        <v>6</v>
      </c>
      <c r="B3145" t="s">
        <v>4461</v>
      </c>
      <c r="C3145" s="101">
        <v>2048221</v>
      </c>
      <c r="D3145" s="101" t="s">
        <v>7882</v>
      </c>
      <c r="E3145" t="s">
        <v>7883</v>
      </c>
      <c r="F3145" t="s">
        <v>4464</v>
      </c>
      <c r="G3145" t="s">
        <v>7399</v>
      </c>
      <c r="H3145" s="104">
        <v>25.94719314180092</v>
      </c>
    </row>
    <row r="3146" spans="1:8" ht="15" customHeight="1" x14ac:dyDescent="0.25">
      <c r="A3146" t="s">
        <v>6</v>
      </c>
      <c r="B3146" t="s">
        <v>236</v>
      </c>
      <c r="C3146" s="101">
        <v>5302064</v>
      </c>
      <c r="D3146" s="101" t="s">
        <v>7884</v>
      </c>
      <c r="E3146" t="s">
        <v>7885</v>
      </c>
      <c r="F3146" t="s">
        <v>7824</v>
      </c>
      <c r="G3146" t="s">
        <v>7885</v>
      </c>
      <c r="H3146" s="104">
        <v>30.469302010390788</v>
      </c>
    </row>
    <row r="3147" spans="1:8" ht="15" customHeight="1" x14ac:dyDescent="0.25">
      <c r="A3147" t="s">
        <v>10</v>
      </c>
      <c r="B3147" t="s">
        <v>5575</v>
      </c>
      <c r="C3147" s="101">
        <v>6175550</v>
      </c>
      <c r="D3147" s="101" t="s">
        <v>7886</v>
      </c>
      <c r="E3147" t="s">
        <v>7887</v>
      </c>
      <c r="F3147" t="s">
        <v>2127</v>
      </c>
      <c r="G3147" t="s">
        <v>7117</v>
      </c>
      <c r="H3147" s="104">
        <v>92.691812865497084</v>
      </c>
    </row>
    <row r="3148" spans="1:8" ht="15" customHeight="1" x14ac:dyDescent="0.25">
      <c r="A3148" t="s">
        <v>9</v>
      </c>
      <c r="B3148" t="s">
        <v>7076</v>
      </c>
      <c r="C3148" s="101">
        <v>7203132</v>
      </c>
      <c r="D3148" s="101" t="s">
        <v>7888</v>
      </c>
      <c r="E3148" t="s">
        <v>7889</v>
      </c>
      <c r="F3148" t="s">
        <v>5505</v>
      </c>
      <c r="G3148" t="s">
        <v>7890</v>
      </c>
      <c r="H3148" s="104">
        <v>12</v>
      </c>
    </row>
    <row r="3149" spans="1:8" ht="15" customHeight="1" x14ac:dyDescent="0.25">
      <c r="A3149" t="s">
        <v>6</v>
      </c>
      <c r="B3149" t="s">
        <v>236</v>
      </c>
      <c r="C3149" s="101">
        <v>5302056</v>
      </c>
      <c r="D3149" s="101" t="s">
        <v>7891</v>
      </c>
      <c r="E3149" t="s">
        <v>7892</v>
      </c>
      <c r="F3149" t="s">
        <v>7824</v>
      </c>
      <c r="G3149" t="s">
        <v>7892</v>
      </c>
      <c r="H3149" s="104">
        <v>24</v>
      </c>
    </row>
    <row r="3150" spans="1:8" ht="15" customHeight="1" x14ac:dyDescent="0.25">
      <c r="A3150" t="s">
        <v>6</v>
      </c>
      <c r="B3150" t="s">
        <v>4461</v>
      </c>
      <c r="C3150" s="101">
        <v>2043130</v>
      </c>
      <c r="D3150" s="101" t="s">
        <v>7893</v>
      </c>
      <c r="E3150" t="s">
        <v>7894</v>
      </c>
      <c r="F3150" t="s">
        <v>4464</v>
      </c>
      <c r="G3150" t="s">
        <v>7895</v>
      </c>
      <c r="H3150" s="104">
        <v>13.2</v>
      </c>
    </row>
    <row r="3151" spans="1:8" ht="15" customHeight="1" x14ac:dyDescent="0.25">
      <c r="A3151" t="s">
        <v>6</v>
      </c>
      <c r="B3151" t="s">
        <v>4461</v>
      </c>
      <c r="C3151" s="101">
        <v>2033011</v>
      </c>
      <c r="D3151" s="101" t="s">
        <v>7896</v>
      </c>
      <c r="E3151" t="s">
        <v>7897</v>
      </c>
      <c r="F3151" t="s">
        <v>7898</v>
      </c>
      <c r="G3151" t="s">
        <v>7899</v>
      </c>
      <c r="H3151" s="104">
        <v>9.6</v>
      </c>
    </row>
    <row r="3152" spans="1:8" ht="15" customHeight="1" x14ac:dyDescent="0.25">
      <c r="A3152" t="s">
        <v>6</v>
      </c>
      <c r="B3152" t="s">
        <v>4461</v>
      </c>
      <c r="C3152" s="101">
        <v>2012103</v>
      </c>
      <c r="D3152" s="101" t="s">
        <v>7900</v>
      </c>
      <c r="E3152" t="s">
        <v>7751</v>
      </c>
      <c r="F3152" t="s">
        <v>7715</v>
      </c>
      <c r="G3152" t="s">
        <v>7752</v>
      </c>
      <c r="H3152" s="104">
        <v>7.1999999999999993</v>
      </c>
    </row>
    <row r="3153" spans="1:8" ht="15" customHeight="1" x14ac:dyDescent="0.25">
      <c r="A3153" t="s">
        <v>6</v>
      </c>
      <c r="B3153" t="s">
        <v>5327</v>
      </c>
      <c r="C3153" s="101">
        <v>1197169</v>
      </c>
      <c r="D3153" s="101" t="s">
        <v>7901</v>
      </c>
      <c r="E3153" t="s">
        <v>7902</v>
      </c>
      <c r="F3153"/>
      <c r="G3153"/>
      <c r="H3153" s="104">
        <v>40.799999999999997</v>
      </c>
    </row>
    <row r="3154" spans="1:8" ht="15" customHeight="1" x14ac:dyDescent="0.25">
      <c r="A3154" t="s">
        <v>6</v>
      </c>
      <c r="B3154" t="s">
        <v>5327</v>
      </c>
      <c r="C3154" s="101">
        <v>1197223</v>
      </c>
      <c r="D3154" s="101" t="s">
        <v>7903</v>
      </c>
      <c r="E3154" t="s">
        <v>7904</v>
      </c>
      <c r="F3154"/>
      <c r="G3154"/>
      <c r="H3154" s="104">
        <v>46.8</v>
      </c>
    </row>
    <row r="3155" spans="1:8" ht="15" customHeight="1" x14ac:dyDescent="0.25">
      <c r="A3155" t="s">
        <v>6</v>
      </c>
      <c r="B3155" t="s">
        <v>5327</v>
      </c>
      <c r="C3155" s="101">
        <v>1197282</v>
      </c>
      <c r="D3155" s="101" t="s">
        <v>7905</v>
      </c>
      <c r="E3155" t="s">
        <v>7906</v>
      </c>
      <c r="F3155"/>
      <c r="G3155"/>
      <c r="H3155" s="104">
        <v>40.799999999999997</v>
      </c>
    </row>
    <row r="3156" spans="1:8" ht="15" customHeight="1" x14ac:dyDescent="0.25">
      <c r="A3156" t="s">
        <v>6</v>
      </c>
      <c r="B3156" t="s">
        <v>5327</v>
      </c>
      <c r="C3156" s="101">
        <v>1197347</v>
      </c>
      <c r="D3156" s="101" t="s">
        <v>7907</v>
      </c>
      <c r="E3156" t="s">
        <v>7908</v>
      </c>
      <c r="F3156"/>
      <c r="G3156"/>
      <c r="H3156" s="104">
        <v>40.799999999999997</v>
      </c>
    </row>
    <row r="3157" spans="1:8" ht="15" customHeight="1" x14ac:dyDescent="0.25">
      <c r="A3157" t="s">
        <v>6</v>
      </c>
      <c r="B3157" t="s">
        <v>5327</v>
      </c>
      <c r="C3157" s="101">
        <v>1197401</v>
      </c>
      <c r="D3157" s="101" t="s">
        <v>7909</v>
      </c>
      <c r="E3157" t="s">
        <v>7910</v>
      </c>
      <c r="F3157"/>
      <c r="G3157"/>
      <c r="H3157" s="104">
        <v>56.4</v>
      </c>
    </row>
    <row r="3158" spans="1:8" ht="15" customHeight="1" x14ac:dyDescent="0.25">
      <c r="A3158" t="s">
        <v>8</v>
      </c>
      <c r="B3158" t="s">
        <v>410</v>
      </c>
      <c r="C3158" s="101">
        <v>3163160</v>
      </c>
      <c r="D3158" s="101" t="s">
        <v>7911</v>
      </c>
      <c r="E3158" t="s">
        <v>7912</v>
      </c>
      <c r="F3158" t="s">
        <v>443</v>
      </c>
      <c r="G3158" t="s">
        <v>2699</v>
      </c>
      <c r="H3158" s="104">
        <v>307.2</v>
      </c>
    </row>
    <row r="3159" spans="1:8" ht="15" customHeight="1" x14ac:dyDescent="0.25">
      <c r="A3159" t="s">
        <v>6</v>
      </c>
      <c r="B3159" t="s">
        <v>200</v>
      </c>
      <c r="C3159" s="101">
        <v>6840982</v>
      </c>
      <c r="D3159" s="101" t="s">
        <v>7913</v>
      </c>
      <c r="E3159" t="s">
        <v>7914</v>
      </c>
      <c r="F3159" t="s">
        <v>7915</v>
      </c>
      <c r="G3159" t="s">
        <v>7914</v>
      </c>
      <c r="H3159" s="104">
        <v>23.4</v>
      </c>
    </row>
    <row r="3160" spans="1:8" ht="15" customHeight="1" x14ac:dyDescent="0.25">
      <c r="A3160" t="s">
        <v>6</v>
      </c>
      <c r="B3160" t="s">
        <v>200</v>
      </c>
      <c r="C3160" s="101">
        <v>6840983</v>
      </c>
      <c r="D3160" s="101" t="s">
        <v>7916</v>
      </c>
      <c r="E3160" t="s">
        <v>7917</v>
      </c>
      <c r="F3160" t="s">
        <v>7915</v>
      </c>
      <c r="G3160" t="s">
        <v>7917</v>
      </c>
      <c r="H3160" s="104">
        <v>29.639999999999997</v>
      </c>
    </row>
    <row r="3161" spans="1:8" ht="15" customHeight="1" x14ac:dyDescent="0.25">
      <c r="A3161" t="s">
        <v>6</v>
      </c>
      <c r="B3161" t="s">
        <v>200</v>
      </c>
      <c r="C3161" s="101">
        <v>6840984</v>
      </c>
      <c r="D3161" s="101" t="s">
        <v>7918</v>
      </c>
      <c r="E3161" t="s">
        <v>7919</v>
      </c>
      <c r="F3161" t="s">
        <v>7915</v>
      </c>
      <c r="G3161" t="s">
        <v>7919</v>
      </c>
      <c r="H3161" s="104">
        <v>52.8</v>
      </c>
    </row>
    <row r="3162" spans="1:8" ht="15" customHeight="1" x14ac:dyDescent="0.25">
      <c r="A3162" t="s">
        <v>6</v>
      </c>
      <c r="B3162" t="s">
        <v>200</v>
      </c>
      <c r="C3162" s="101">
        <v>6840985</v>
      </c>
      <c r="D3162" s="101" t="s">
        <v>7920</v>
      </c>
      <c r="E3162" t="s">
        <v>7921</v>
      </c>
      <c r="F3162" t="s">
        <v>7915</v>
      </c>
      <c r="G3162" t="s">
        <v>7921</v>
      </c>
      <c r="H3162" s="104">
        <v>65.040000000000006</v>
      </c>
    </row>
    <row r="3163" spans="1:8" ht="15" customHeight="1" x14ac:dyDescent="0.25">
      <c r="A3163" t="s">
        <v>6</v>
      </c>
      <c r="B3163" t="s">
        <v>200</v>
      </c>
      <c r="C3163" s="101">
        <v>6840986</v>
      </c>
      <c r="D3163" s="101" t="s">
        <v>7922</v>
      </c>
      <c r="E3163" t="s">
        <v>7923</v>
      </c>
      <c r="F3163" t="s">
        <v>7915</v>
      </c>
      <c r="G3163" t="s">
        <v>7923</v>
      </c>
      <c r="H3163" s="104">
        <v>98.759999999999991</v>
      </c>
    </row>
    <row r="3164" spans="1:8" ht="15" customHeight="1" x14ac:dyDescent="0.25">
      <c r="A3164" t="s">
        <v>6</v>
      </c>
      <c r="B3164" t="s">
        <v>200</v>
      </c>
      <c r="C3164" s="101">
        <v>6840987</v>
      </c>
      <c r="D3164" s="101" t="s">
        <v>7924</v>
      </c>
      <c r="E3164" t="s">
        <v>7925</v>
      </c>
      <c r="F3164" t="s">
        <v>7915</v>
      </c>
      <c r="G3164" t="s">
        <v>7925</v>
      </c>
      <c r="H3164" s="104">
        <v>126</v>
      </c>
    </row>
    <row r="3165" spans="1:8" ht="15" customHeight="1" x14ac:dyDescent="0.25">
      <c r="A3165" t="s">
        <v>6</v>
      </c>
      <c r="B3165" t="s">
        <v>200</v>
      </c>
      <c r="C3165" s="101">
        <v>6840988</v>
      </c>
      <c r="D3165" s="101" t="s">
        <v>7926</v>
      </c>
      <c r="E3165" t="s">
        <v>7927</v>
      </c>
      <c r="F3165" t="s">
        <v>7915</v>
      </c>
      <c r="G3165" t="s">
        <v>7927</v>
      </c>
      <c r="H3165" s="104">
        <v>222</v>
      </c>
    </row>
    <row r="3166" spans="1:8" ht="15" customHeight="1" x14ac:dyDescent="0.25">
      <c r="A3166" t="s">
        <v>6</v>
      </c>
      <c r="B3166" t="s">
        <v>200</v>
      </c>
      <c r="C3166" s="101">
        <v>6840989</v>
      </c>
      <c r="D3166" s="101" t="s">
        <v>7928</v>
      </c>
      <c r="E3166" t="s">
        <v>7929</v>
      </c>
      <c r="F3166" t="s">
        <v>7915</v>
      </c>
      <c r="G3166" t="s">
        <v>7929</v>
      </c>
      <c r="H3166" s="104">
        <v>235.2</v>
      </c>
    </row>
    <row r="3167" spans="1:8" ht="15" customHeight="1" x14ac:dyDescent="0.25">
      <c r="A3167" t="s">
        <v>6</v>
      </c>
      <c r="B3167" t="s">
        <v>200</v>
      </c>
      <c r="C3167" s="101">
        <v>6840990</v>
      </c>
      <c r="D3167" s="101" t="s">
        <v>7930</v>
      </c>
      <c r="E3167" t="s">
        <v>7931</v>
      </c>
      <c r="F3167" t="s">
        <v>7915</v>
      </c>
      <c r="G3167" t="s">
        <v>7931</v>
      </c>
      <c r="H3167" s="104">
        <v>307.2</v>
      </c>
    </row>
    <row r="3168" spans="1:8" ht="15" customHeight="1" x14ac:dyDescent="0.25">
      <c r="A3168" t="s">
        <v>6</v>
      </c>
      <c r="B3168" t="s">
        <v>200</v>
      </c>
      <c r="C3168" s="101">
        <v>6840994</v>
      </c>
      <c r="D3168" s="101" t="s">
        <v>7932</v>
      </c>
      <c r="E3168" t="s">
        <v>7933</v>
      </c>
      <c r="F3168" t="s">
        <v>7915</v>
      </c>
      <c r="G3168" t="s">
        <v>7933</v>
      </c>
      <c r="H3168" s="104">
        <v>446.4</v>
      </c>
    </row>
    <row r="3169" spans="1:8" ht="15" customHeight="1" x14ac:dyDescent="0.25">
      <c r="A3169" t="s">
        <v>185</v>
      </c>
      <c r="B3169" t="s">
        <v>7934</v>
      </c>
      <c r="C3169" s="101">
        <v>6841082</v>
      </c>
      <c r="D3169" s="101" t="s">
        <v>7935</v>
      </c>
      <c r="E3169" t="s">
        <v>7936</v>
      </c>
      <c r="F3169" t="s">
        <v>7937</v>
      </c>
      <c r="G3169" t="s">
        <v>7936</v>
      </c>
      <c r="H3169" s="104">
        <v>36362.400000000001</v>
      </c>
    </row>
    <row r="3170" spans="1:8" ht="15" customHeight="1" x14ac:dyDescent="0.25">
      <c r="A3170" t="s">
        <v>185</v>
      </c>
      <c r="B3170" t="s">
        <v>7934</v>
      </c>
      <c r="C3170" s="101">
        <v>6841083</v>
      </c>
      <c r="D3170" s="101" t="s">
        <v>7938</v>
      </c>
      <c r="E3170" t="s">
        <v>7939</v>
      </c>
      <c r="F3170" t="s">
        <v>7937</v>
      </c>
      <c r="G3170" t="s">
        <v>7939</v>
      </c>
      <c r="H3170" s="104">
        <v>39169.199999999997</v>
      </c>
    </row>
    <row r="3171" spans="1:8" ht="15" customHeight="1" x14ac:dyDescent="0.25">
      <c r="A3171" t="s">
        <v>185</v>
      </c>
      <c r="B3171" t="s">
        <v>7934</v>
      </c>
      <c r="C3171" s="101">
        <v>6841084</v>
      </c>
      <c r="D3171" s="101" t="s">
        <v>7940</v>
      </c>
      <c r="E3171" t="s">
        <v>7941</v>
      </c>
      <c r="F3171" t="s">
        <v>7937</v>
      </c>
      <c r="G3171" t="s">
        <v>7941</v>
      </c>
      <c r="H3171" s="104">
        <v>39598.799999999996</v>
      </c>
    </row>
    <row r="3172" spans="1:8" ht="15" customHeight="1" x14ac:dyDescent="0.25">
      <c r="A3172" t="s">
        <v>185</v>
      </c>
      <c r="B3172" t="s">
        <v>7934</v>
      </c>
      <c r="C3172" s="101">
        <v>6841085</v>
      </c>
      <c r="D3172" s="101" t="s">
        <v>7942</v>
      </c>
      <c r="E3172" t="s">
        <v>7943</v>
      </c>
      <c r="F3172" t="s">
        <v>7937</v>
      </c>
      <c r="G3172" t="s">
        <v>7943</v>
      </c>
      <c r="H3172" s="104">
        <v>40286.400000000001</v>
      </c>
    </row>
    <row r="3173" spans="1:8" ht="15" customHeight="1" x14ac:dyDescent="0.25">
      <c r="A3173" t="s">
        <v>185</v>
      </c>
      <c r="B3173" t="s">
        <v>7934</v>
      </c>
      <c r="C3173" s="101">
        <v>6841086</v>
      </c>
      <c r="D3173" s="101" t="s">
        <v>7944</v>
      </c>
      <c r="E3173" t="s">
        <v>7945</v>
      </c>
      <c r="F3173" t="s">
        <v>7937</v>
      </c>
      <c r="G3173" t="s">
        <v>7945</v>
      </c>
      <c r="H3173" s="104">
        <v>45049.2</v>
      </c>
    </row>
    <row r="3174" spans="1:8" ht="15" customHeight="1" x14ac:dyDescent="0.25">
      <c r="A3174" t="s">
        <v>185</v>
      </c>
      <c r="B3174" t="s">
        <v>7934</v>
      </c>
      <c r="C3174" s="101">
        <v>6841087</v>
      </c>
      <c r="D3174" s="101" t="s">
        <v>7946</v>
      </c>
      <c r="E3174" t="s">
        <v>7947</v>
      </c>
      <c r="F3174" t="s">
        <v>7937</v>
      </c>
      <c r="G3174" t="s">
        <v>7947</v>
      </c>
      <c r="H3174" s="104">
        <v>38788.799999999996</v>
      </c>
    </row>
    <row r="3175" spans="1:8" ht="15" customHeight="1" x14ac:dyDescent="0.25">
      <c r="A3175" t="s">
        <v>185</v>
      </c>
      <c r="B3175" t="s">
        <v>7934</v>
      </c>
      <c r="C3175" s="101">
        <v>6841088</v>
      </c>
      <c r="D3175" s="101" t="s">
        <v>7948</v>
      </c>
      <c r="E3175" t="s">
        <v>7949</v>
      </c>
      <c r="F3175" t="s">
        <v>7937</v>
      </c>
      <c r="G3175" t="s">
        <v>7949</v>
      </c>
      <c r="H3175" s="104">
        <v>45675.6</v>
      </c>
    </row>
    <row r="3176" spans="1:8" ht="15" customHeight="1" x14ac:dyDescent="0.25">
      <c r="A3176" t="s">
        <v>185</v>
      </c>
      <c r="B3176" t="s">
        <v>7934</v>
      </c>
      <c r="C3176" s="101">
        <v>6841089</v>
      </c>
      <c r="D3176" s="101" t="s">
        <v>7950</v>
      </c>
      <c r="E3176" t="s">
        <v>7951</v>
      </c>
      <c r="F3176" t="s">
        <v>7937</v>
      </c>
      <c r="G3176" t="s">
        <v>7951</v>
      </c>
      <c r="H3176" s="104">
        <v>51370.799999999996</v>
      </c>
    </row>
    <row r="3177" spans="1:8" ht="15" customHeight="1" x14ac:dyDescent="0.25">
      <c r="A3177" t="s">
        <v>185</v>
      </c>
      <c r="B3177" t="s">
        <v>7934</v>
      </c>
      <c r="C3177" s="101">
        <v>6841090</v>
      </c>
      <c r="D3177" s="101" t="s">
        <v>7952</v>
      </c>
      <c r="E3177" t="s">
        <v>7953</v>
      </c>
      <c r="F3177" t="s">
        <v>7937</v>
      </c>
      <c r="G3177" t="s">
        <v>7953</v>
      </c>
      <c r="H3177" s="104">
        <v>64219.199999999997</v>
      </c>
    </row>
    <row r="3178" spans="1:8" ht="15" customHeight="1" x14ac:dyDescent="0.25">
      <c r="A3178" t="s">
        <v>185</v>
      </c>
      <c r="B3178" t="s">
        <v>7934</v>
      </c>
      <c r="C3178" s="101">
        <v>6841091</v>
      </c>
      <c r="D3178" s="101" t="s">
        <v>7954</v>
      </c>
      <c r="E3178" t="s">
        <v>7955</v>
      </c>
      <c r="F3178" t="s">
        <v>7937</v>
      </c>
      <c r="G3178" t="s">
        <v>7955</v>
      </c>
      <c r="H3178" s="104">
        <v>47782.799999999996</v>
      </c>
    </row>
    <row r="3179" spans="1:8" ht="15" customHeight="1" x14ac:dyDescent="0.25">
      <c r="A3179" t="s">
        <v>185</v>
      </c>
      <c r="B3179" t="s">
        <v>7934</v>
      </c>
      <c r="C3179" s="101">
        <v>6841092</v>
      </c>
      <c r="D3179" s="101" t="s">
        <v>7956</v>
      </c>
      <c r="E3179" t="s">
        <v>7957</v>
      </c>
      <c r="F3179" t="s">
        <v>7937</v>
      </c>
      <c r="G3179" t="s">
        <v>7957</v>
      </c>
      <c r="H3179" s="104">
        <v>53968.799999999996</v>
      </c>
    </row>
    <row r="3180" spans="1:8" ht="15" customHeight="1" x14ac:dyDescent="0.25">
      <c r="A3180" t="s">
        <v>185</v>
      </c>
      <c r="B3180" t="s">
        <v>7934</v>
      </c>
      <c r="C3180" s="101">
        <v>6841093</v>
      </c>
      <c r="D3180" s="101" t="s">
        <v>7958</v>
      </c>
      <c r="E3180" t="s">
        <v>7959</v>
      </c>
      <c r="F3180" t="s">
        <v>7937</v>
      </c>
      <c r="G3180" t="s">
        <v>7959</v>
      </c>
      <c r="H3180" s="104">
        <v>58838.400000000001</v>
      </c>
    </row>
    <row r="3181" spans="1:8" ht="15" customHeight="1" x14ac:dyDescent="0.25">
      <c r="A3181" t="s">
        <v>185</v>
      </c>
      <c r="B3181" t="s">
        <v>7934</v>
      </c>
      <c r="C3181" s="101">
        <v>6841094</v>
      </c>
      <c r="D3181" s="101" t="s">
        <v>7960</v>
      </c>
      <c r="E3181" t="s">
        <v>7961</v>
      </c>
      <c r="F3181" t="s">
        <v>7937</v>
      </c>
      <c r="G3181" t="s">
        <v>7961</v>
      </c>
      <c r="H3181" s="104">
        <v>62383.199999999997</v>
      </c>
    </row>
    <row r="3182" spans="1:8" ht="15" customHeight="1" x14ac:dyDescent="0.25">
      <c r="A3182" t="s">
        <v>185</v>
      </c>
      <c r="B3182" t="s">
        <v>7934</v>
      </c>
      <c r="C3182" s="101">
        <v>6841095</v>
      </c>
      <c r="D3182" s="101" t="s">
        <v>7962</v>
      </c>
      <c r="E3182" t="s">
        <v>7963</v>
      </c>
      <c r="F3182" t="s">
        <v>7937</v>
      </c>
      <c r="G3182" t="s">
        <v>7963</v>
      </c>
      <c r="H3182" s="104">
        <v>61771.199999999997</v>
      </c>
    </row>
    <row r="3183" spans="1:8" ht="15" customHeight="1" x14ac:dyDescent="0.25">
      <c r="A3183" t="s">
        <v>185</v>
      </c>
      <c r="B3183" t="s">
        <v>7934</v>
      </c>
      <c r="C3183" s="101">
        <v>6841096</v>
      </c>
      <c r="D3183" s="101" t="s">
        <v>7964</v>
      </c>
      <c r="E3183" t="s">
        <v>7965</v>
      </c>
      <c r="F3183" t="s">
        <v>7937</v>
      </c>
      <c r="G3183" t="s">
        <v>7965</v>
      </c>
      <c r="H3183" s="104">
        <v>78254.399999999994</v>
      </c>
    </row>
    <row r="3184" spans="1:8" ht="15" customHeight="1" x14ac:dyDescent="0.25">
      <c r="A3184" t="s">
        <v>185</v>
      </c>
      <c r="B3184" t="s">
        <v>7934</v>
      </c>
      <c r="C3184" s="101">
        <v>6841097</v>
      </c>
      <c r="D3184" s="101" t="s">
        <v>7966</v>
      </c>
      <c r="E3184" t="s">
        <v>7967</v>
      </c>
      <c r="F3184" t="s">
        <v>7937</v>
      </c>
      <c r="G3184" t="s">
        <v>7967</v>
      </c>
      <c r="H3184" s="104">
        <v>70140</v>
      </c>
    </row>
    <row r="3185" spans="1:8" ht="15" customHeight="1" x14ac:dyDescent="0.25">
      <c r="A3185" t="s">
        <v>185</v>
      </c>
      <c r="B3185" t="s">
        <v>7934</v>
      </c>
      <c r="C3185" s="101">
        <v>6841098</v>
      </c>
      <c r="D3185" s="101" t="s">
        <v>7968</v>
      </c>
      <c r="E3185" t="s">
        <v>7969</v>
      </c>
      <c r="F3185" t="s">
        <v>7937</v>
      </c>
      <c r="G3185" t="s">
        <v>7969</v>
      </c>
      <c r="H3185" s="104">
        <v>80654.399999999994</v>
      </c>
    </row>
    <row r="3186" spans="1:8" ht="15" customHeight="1" x14ac:dyDescent="0.25">
      <c r="A3186" t="s">
        <v>185</v>
      </c>
      <c r="B3186" t="s">
        <v>7934</v>
      </c>
      <c r="C3186" s="101">
        <v>6841099</v>
      </c>
      <c r="D3186" s="101" t="s">
        <v>7970</v>
      </c>
      <c r="E3186" t="s">
        <v>7971</v>
      </c>
      <c r="F3186" t="s">
        <v>7937</v>
      </c>
      <c r="G3186" t="s">
        <v>7971</v>
      </c>
      <c r="H3186" s="104">
        <v>59462.399999999994</v>
      </c>
    </row>
    <row r="3187" spans="1:8" ht="15" customHeight="1" x14ac:dyDescent="0.25">
      <c r="A3187" t="s">
        <v>185</v>
      </c>
      <c r="B3187" t="s">
        <v>7934</v>
      </c>
      <c r="C3187" s="101">
        <v>6841100</v>
      </c>
      <c r="D3187" s="101" t="s">
        <v>7972</v>
      </c>
      <c r="E3187" t="s">
        <v>7973</v>
      </c>
      <c r="F3187" t="s">
        <v>7937</v>
      </c>
      <c r="G3187" t="s">
        <v>7973</v>
      </c>
      <c r="H3187" s="104">
        <v>66487.199999999997</v>
      </c>
    </row>
    <row r="3188" spans="1:8" ht="15" customHeight="1" x14ac:dyDescent="0.25">
      <c r="A3188" t="s">
        <v>185</v>
      </c>
      <c r="B3188" t="s">
        <v>7934</v>
      </c>
      <c r="C3188" s="101">
        <v>6841101</v>
      </c>
      <c r="D3188" s="101" t="s">
        <v>7974</v>
      </c>
      <c r="E3188" t="s">
        <v>7975</v>
      </c>
      <c r="F3188" t="s">
        <v>7937</v>
      </c>
      <c r="G3188" t="s">
        <v>7975</v>
      </c>
      <c r="H3188" s="104">
        <v>110434.8</v>
      </c>
    </row>
    <row r="3189" spans="1:8" ht="15" customHeight="1" x14ac:dyDescent="0.25">
      <c r="A3189" t="s">
        <v>185</v>
      </c>
      <c r="B3189" t="s">
        <v>7934</v>
      </c>
      <c r="C3189" s="101">
        <v>6841102</v>
      </c>
      <c r="D3189" s="101" t="s">
        <v>7976</v>
      </c>
      <c r="E3189" t="s">
        <v>7977</v>
      </c>
      <c r="F3189" t="s">
        <v>7937</v>
      </c>
      <c r="G3189" t="s">
        <v>7977</v>
      </c>
      <c r="H3189" s="104">
        <v>76808.399999999994</v>
      </c>
    </row>
    <row r="3190" spans="1:8" ht="15" customHeight="1" x14ac:dyDescent="0.25">
      <c r="A3190" t="s">
        <v>185</v>
      </c>
      <c r="B3190" t="s">
        <v>7934</v>
      </c>
      <c r="C3190" s="101">
        <v>6841103</v>
      </c>
      <c r="D3190" s="101" t="s">
        <v>7978</v>
      </c>
      <c r="E3190" t="s">
        <v>7979</v>
      </c>
      <c r="F3190" t="s">
        <v>7937</v>
      </c>
      <c r="G3190" t="s">
        <v>7979</v>
      </c>
      <c r="H3190" s="104">
        <v>75620.399999999994</v>
      </c>
    </row>
    <row r="3191" spans="1:8" ht="15" customHeight="1" x14ac:dyDescent="0.25">
      <c r="A3191" t="s">
        <v>185</v>
      </c>
      <c r="B3191" t="s">
        <v>7934</v>
      </c>
      <c r="C3191" s="101">
        <v>6841104</v>
      </c>
      <c r="D3191" s="101" t="s">
        <v>7980</v>
      </c>
      <c r="E3191" t="s">
        <v>7981</v>
      </c>
      <c r="F3191" t="s">
        <v>7937</v>
      </c>
      <c r="G3191" t="s">
        <v>7981</v>
      </c>
      <c r="H3191" s="104">
        <v>78298.8</v>
      </c>
    </row>
    <row r="3192" spans="1:8" ht="15" customHeight="1" x14ac:dyDescent="0.25">
      <c r="A3192" t="s">
        <v>185</v>
      </c>
      <c r="B3192" t="s">
        <v>7934</v>
      </c>
      <c r="C3192" s="101">
        <v>6841105</v>
      </c>
      <c r="D3192" s="101" t="s">
        <v>7982</v>
      </c>
      <c r="E3192" t="s">
        <v>7983</v>
      </c>
      <c r="F3192" t="s">
        <v>7937</v>
      </c>
      <c r="G3192" t="s">
        <v>7983</v>
      </c>
      <c r="H3192" s="104">
        <v>114004.8</v>
      </c>
    </row>
    <row r="3193" spans="1:8" ht="15" customHeight="1" x14ac:dyDescent="0.25">
      <c r="A3193" t="s">
        <v>185</v>
      </c>
      <c r="B3193" t="s">
        <v>7934</v>
      </c>
      <c r="C3193" s="101">
        <v>6841106</v>
      </c>
      <c r="D3193" s="101" t="s">
        <v>7984</v>
      </c>
      <c r="E3193" t="s">
        <v>7985</v>
      </c>
      <c r="F3193" t="s">
        <v>7937</v>
      </c>
      <c r="G3193" t="s">
        <v>7985</v>
      </c>
      <c r="H3193" s="104">
        <v>72052.800000000003</v>
      </c>
    </row>
    <row r="3194" spans="1:8" ht="15" customHeight="1" x14ac:dyDescent="0.25">
      <c r="A3194" t="s">
        <v>185</v>
      </c>
      <c r="B3194" t="s">
        <v>7934</v>
      </c>
      <c r="C3194" s="101">
        <v>6841107</v>
      </c>
      <c r="D3194" s="101" t="s">
        <v>7986</v>
      </c>
      <c r="E3194" t="s">
        <v>7987</v>
      </c>
      <c r="F3194" t="s">
        <v>7937</v>
      </c>
      <c r="G3194" t="s">
        <v>7987</v>
      </c>
      <c r="H3194" s="104">
        <v>79726.8</v>
      </c>
    </row>
    <row r="3195" spans="1:8" ht="15" customHeight="1" x14ac:dyDescent="0.25">
      <c r="A3195" t="s">
        <v>185</v>
      </c>
      <c r="B3195" t="s">
        <v>7934</v>
      </c>
      <c r="C3195" s="101">
        <v>6841108</v>
      </c>
      <c r="D3195" s="101" t="s">
        <v>7988</v>
      </c>
      <c r="E3195" t="s">
        <v>7989</v>
      </c>
      <c r="F3195" t="s">
        <v>7937</v>
      </c>
      <c r="G3195" t="s">
        <v>7989</v>
      </c>
      <c r="H3195" s="104">
        <v>89348.4</v>
      </c>
    </row>
    <row r="3196" spans="1:8" ht="15" customHeight="1" x14ac:dyDescent="0.25">
      <c r="A3196" t="s">
        <v>185</v>
      </c>
      <c r="B3196" t="s">
        <v>7934</v>
      </c>
      <c r="C3196" s="101">
        <v>6841109</v>
      </c>
      <c r="D3196" s="101" t="s">
        <v>7990</v>
      </c>
      <c r="E3196" t="s">
        <v>7991</v>
      </c>
      <c r="F3196" t="s">
        <v>7937</v>
      </c>
      <c r="G3196" t="s">
        <v>7991</v>
      </c>
      <c r="H3196" s="104">
        <v>92746.8</v>
      </c>
    </row>
    <row r="3197" spans="1:8" ht="15" customHeight="1" x14ac:dyDescent="0.25">
      <c r="A3197" t="s">
        <v>185</v>
      </c>
      <c r="B3197" t="s">
        <v>7934</v>
      </c>
      <c r="C3197" s="101">
        <v>6841110</v>
      </c>
      <c r="D3197" s="101" t="s">
        <v>7992</v>
      </c>
      <c r="E3197" t="s">
        <v>7993</v>
      </c>
      <c r="F3197" t="s">
        <v>7937</v>
      </c>
      <c r="G3197" t="s">
        <v>7993</v>
      </c>
      <c r="H3197" s="104">
        <v>101514</v>
      </c>
    </row>
    <row r="3198" spans="1:8" ht="15" customHeight="1" x14ac:dyDescent="0.25">
      <c r="A3198" t="s">
        <v>185</v>
      </c>
      <c r="B3198" t="s">
        <v>7934</v>
      </c>
      <c r="C3198" s="101">
        <v>6841111</v>
      </c>
      <c r="D3198" s="101" t="s">
        <v>7994</v>
      </c>
      <c r="E3198" t="s">
        <v>7995</v>
      </c>
      <c r="F3198" t="s">
        <v>7937</v>
      </c>
      <c r="G3198" t="s">
        <v>7995</v>
      </c>
      <c r="H3198" s="104">
        <v>143918.39999999999</v>
      </c>
    </row>
    <row r="3199" spans="1:8" ht="15" customHeight="1" x14ac:dyDescent="0.25">
      <c r="A3199" t="s">
        <v>185</v>
      </c>
      <c r="B3199" t="s">
        <v>7934</v>
      </c>
      <c r="C3199" s="101">
        <v>6841112</v>
      </c>
      <c r="D3199" s="101" t="s">
        <v>7996</v>
      </c>
      <c r="E3199" t="s">
        <v>7997</v>
      </c>
      <c r="F3199" t="s">
        <v>7937</v>
      </c>
      <c r="G3199" t="s">
        <v>7997</v>
      </c>
      <c r="H3199" s="104">
        <v>96784.8</v>
      </c>
    </row>
    <row r="3200" spans="1:8" ht="15" customHeight="1" x14ac:dyDescent="0.25">
      <c r="A3200" t="s">
        <v>185</v>
      </c>
      <c r="B3200" t="s">
        <v>7934</v>
      </c>
      <c r="C3200" s="101">
        <v>6841113</v>
      </c>
      <c r="D3200" s="101" t="s">
        <v>7998</v>
      </c>
      <c r="E3200" t="s">
        <v>7999</v>
      </c>
      <c r="F3200" t="s">
        <v>7937</v>
      </c>
      <c r="G3200" t="s">
        <v>7999</v>
      </c>
      <c r="H3200" s="104">
        <v>117760.8</v>
      </c>
    </row>
    <row r="3201" spans="1:8" ht="15" customHeight="1" x14ac:dyDescent="0.25">
      <c r="A3201" t="s">
        <v>185</v>
      </c>
      <c r="B3201" t="s">
        <v>7934</v>
      </c>
      <c r="C3201" s="101">
        <v>6841114</v>
      </c>
      <c r="D3201" s="101" t="s">
        <v>8000</v>
      </c>
      <c r="E3201" t="s">
        <v>8001</v>
      </c>
      <c r="F3201" t="s">
        <v>7937</v>
      </c>
      <c r="G3201" t="s">
        <v>8001</v>
      </c>
      <c r="H3201" s="104">
        <v>165524.4</v>
      </c>
    </row>
    <row r="3202" spans="1:8" ht="15" customHeight="1" x14ac:dyDescent="0.25">
      <c r="A3202" t="s">
        <v>185</v>
      </c>
      <c r="B3202" t="s">
        <v>7934</v>
      </c>
      <c r="C3202" s="101">
        <v>6841115</v>
      </c>
      <c r="D3202" s="101" t="s">
        <v>8002</v>
      </c>
      <c r="E3202" t="s">
        <v>8003</v>
      </c>
      <c r="F3202" t="s">
        <v>7937</v>
      </c>
      <c r="G3202" t="s">
        <v>8003</v>
      </c>
      <c r="H3202" s="104">
        <v>118114.79999999999</v>
      </c>
    </row>
    <row r="3203" spans="1:8" ht="15" customHeight="1" x14ac:dyDescent="0.25">
      <c r="A3203" t="s">
        <v>185</v>
      </c>
      <c r="B3203" t="s">
        <v>7934</v>
      </c>
      <c r="C3203" s="101">
        <v>6841116</v>
      </c>
      <c r="D3203" s="101" t="s">
        <v>8004</v>
      </c>
      <c r="E3203" t="s">
        <v>8005</v>
      </c>
      <c r="F3203" t="s">
        <v>7937</v>
      </c>
      <c r="G3203" t="s">
        <v>8005</v>
      </c>
      <c r="H3203" s="104">
        <v>108507.59999999999</v>
      </c>
    </row>
    <row r="3204" spans="1:8" ht="15" customHeight="1" x14ac:dyDescent="0.25">
      <c r="A3204" t="s">
        <v>185</v>
      </c>
      <c r="B3204" t="s">
        <v>7934</v>
      </c>
      <c r="C3204" s="101">
        <v>6841117</v>
      </c>
      <c r="D3204" s="101" t="s">
        <v>8006</v>
      </c>
      <c r="E3204" t="s">
        <v>8007</v>
      </c>
      <c r="F3204" t="s">
        <v>7937</v>
      </c>
      <c r="G3204" t="s">
        <v>8007</v>
      </c>
      <c r="H3204" s="104">
        <v>116960.4</v>
      </c>
    </row>
    <row r="3205" spans="1:8" ht="15" customHeight="1" x14ac:dyDescent="0.25">
      <c r="A3205" t="s">
        <v>185</v>
      </c>
      <c r="B3205" t="s">
        <v>7934</v>
      </c>
      <c r="C3205" s="101">
        <v>6841118</v>
      </c>
      <c r="D3205" s="101" t="s">
        <v>8008</v>
      </c>
      <c r="E3205" t="s">
        <v>8009</v>
      </c>
      <c r="F3205" t="s">
        <v>7937</v>
      </c>
      <c r="G3205" t="s">
        <v>8009</v>
      </c>
      <c r="H3205" s="104">
        <v>159225.60000000001</v>
      </c>
    </row>
    <row r="3206" spans="1:8" ht="15" customHeight="1" x14ac:dyDescent="0.25">
      <c r="A3206" t="s">
        <v>185</v>
      </c>
      <c r="B3206" t="s">
        <v>7934</v>
      </c>
      <c r="C3206" s="101">
        <v>6841119</v>
      </c>
      <c r="D3206" s="101" t="s">
        <v>8010</v>
      </c>
      <c r="E3206" t="s">
        <v>8011</v>
      </c>
      <c r="F3206" t="s">
        <v>7937</v>
      </c>
      <c r="G3206" t="s">
        <v>8011</v>
      </c>
      <c r="H3206" s="104">
        <v>140457.60000000001</v>
      </c>
    </row>
    <row r="3207" spans="1:8" ht="15" customHeight="1" x14ac:dyDescent="0.25">
      <c r="A3207" t="s">
        <v>185</v>
      </c>
      <c r="B3207" t="s">
        <v>7934</v>
      </c>
      <c r="C3207" s="101">
        <v>6841120</v>
      </c>
      <c r="D3207" s="101" t="s">
        <v>8012</v>
      </c>
      <c r="E3207" t="s">
        <v>8013</v>
      </c>
      <c r="F3207" t="s">
        <v>7937</v>
      </c>
      <c r="G3207" t="s">
        <v>8013</v>
      </c>
      <c r="H3207" s="104">
        <v>183757.19999999998</v>
      </c>
    </row>
    <row r="3208" spans="1:8" ht="15" customHeight="1" x14ac:dyDescent="0.25">
      <c r="A3208" t="s">
        <v>185</v>
      </c>
      <c r="B3208" t="s">
        <v>7934</v>
      </c>
      <c r="C3208" s="101">
        <v>6841121</v>
      </c>
      <c r="D3208" s="101" t="s">
        <v>8014</v>
      </c>
      <c r="E3208" t="s">
        <v>8015</v>
      </c>
      <c r="F3208" t="s">
        <v>7937</v>
      </c>
      <c r="G3208" t="s">
        <v>8015</v>
      </c>
      <c r="H3208" s="104">
        <v>106023.59999999999</v>
      </c>
    </row>
    <row r="3209" spans="1:8" ht="15" customHeight="1" x14ac:dyDescent="0.25">
      <c r="A3209" t="s">
        <v>185</v>
      </c>
      <c r="B3209" t="s">
        <v>7934</v>
      </c>
      <c r="C3209" s="101">
        <v>6841122</v>
      </c>
      <c r="D3209" s="101" t="s">
        <v>8016</v>
      </c>
      <c r="E3209" t="s">
        <v>8017</v>
      </c>
      <c r="F3209" t="s">
        <v>7937</v>
      </c>
      <c r="G3209" t="s">
        <v>8017</v>
      </c>
      <c r="H3209" s="104">
        <v>116076</v>
      </c>
    </row>
    <row r="3210" spans="1:8" ht="15" customHeight="1" x14ac:dyDescent="0.25">
      <c r="A3210" t="s">
        <v>185</v>
      </c>
      <c r="B3210" t="s">
        <v>7934</v>
      </c>
      <c r="C3210" s="101">
        <v>6841123</v>
      </c>
      <c r="D3210" s="101" t="s">
        <v>8018</v>
      </c>
      <c r="E3210" t="s">
        <v>8019</v>
      </c>
      <c r="F3210" t="s">
        <v>7937</v>
      </c>
      <c r="G3210" t="s">
        <v>8019</v>
      </c>
      <c r="H3210" s="104">
        <v>157009.19999999998</v>
      </c>
    </row>
    <row r="3211" spans="1:8" ht="15" customHeight="1" x14ac:dyDescent="0.25">
      <c r="A3211" t="s">
        <v>185</v>
      </c>
      <c r="B3211" t="s">
        <v>7934</v>
      </c>
      <c r="C3211" s="101">
        <v>6841124</v>
      </c>
      <c r="D3211" s="101" t="s">
        <v>8020</v>
      </c>
      <c r="E3211" t="s">
        <v>8021</v>
      </c>
      <c r="F3211" t="s">
        <v>7937</v>
      </c>
      <c r="G3211" t="s">
        <v>8021</v>
      </c>
      <c r="H3211" s="104">
        <v>149541.6</v>
      </c>
    </row>
    <row r="3212" spans="1:8" ht="15" customHeight="1" x14ac:dyDescent="0.25">
      <c r="A3212" t="s">
        <v>185</v>
      </c>
      <c r="B3212" t="s">
        <v>7934</v>
      </c>
      <c r="C3212" s="101">
        <v>6841125</v>
      </c>
      <c r="D3212" s="101" t="s">
        <v>8022</v>
      </c>
      <c r="E3212" t="s">
        <v>8023</v>
      </c>
      <c r="F3212" t="s">
        <v>7937</v>
      </c>
      <c r="G3212" t="s">
        <v>8023</v>
      </c>
      <c r="H3212" s="104">
        <v>185403.6</v>
      </c>
    </row>
    <row r="3213" spans="1:8" ht="15" customHeight="1" x14ac:dyDescent="0.25">
      <c r="A3213" t="s">
        <v>185</v>
      </c>
      <c r="B3213" t="s">
        <v>7934</v>
      </c>
      <c r="C3213" s="101">
        <v>6841126</v>
      </c>
      <c r="D3213" s="101" t="s">
        <v>8024</v>
      </c>
      <c r="E3213" t="s">
        <v>8025</v>
      </c>
      <c r="F3213" t="s">
        <v>7937</v>
      </c>
      <c r="G3213" t="s">
        <v>8025</v>
      </c>
      <c r="H3213" s="104">
        <v>160897.19999999998</v>
      </c>
    </row>
    <row r="3214" spans="1:8" ht="15" customHeight="1" x14ac:dyDescent="0.25">
      <c r="A3214" t="s">
        <v>185</v>
      </c>
      <c r="B3214" t="s">
        <v>7934</v>
      </c>
      <c r="C3214" s="101">
        <v>6841127</v>
      </c>
      <c r="D3214" s="101" t="s">
        <v>8026</v>
      </c>
      <c r="E3214" t="s">
        <v>8027</v>
      </c>
      <c r="F3214" t="s">
        <v>7937</v>
      </c>
      <c r="G3214" t="s">
        <v>8027</v>
      </c>
      <c r="H3214" s="104">
        <v>190203.6</v>
      </c>
    </row>
    <row r="3215" spans="1:8" ht="15" customHeight="1" x14ac:dyDescent="0.25">
      <c r="A3215" t="s">
        <v>185</v>
      </c>
      <c r="B3215" t="s">
        <v>7934</v>
      </c>
      <c r="C3215" s="101">
        <v>6841128</v>
      </c>
      <c r="D3215" s="101" t="s">
        <v>8028</v>
      </c>
      <c r="E3215" t="s">
        <v>8029</v>
      </c>
      <c r="F3215" t="s">
        <v>7937</v>
      </c>
      <c r="G3215" t="s">
        <v>8029</v>
      </c>
      <c r="H3215" s="104">
        <v>132774</v>
      </c>
    </row>
    <row r="3216" spans="1:8" ht="15" customHeight="1" x14ac:dyDescent="0.25">
      <c r="A3216" t="s">
        <v>185</v>
      </c>
      <c r="B3216" t="s">
        <v>7934</v>
      </c>
      <c r="C3216" s="101">
        <v>6841129</v>
      </c>
      <c r="D3216" s="101" t="s">
        <v>8030</v>
      </c>
      <c r="E3216" t="s">
        <v>8031</v>
      </c>
      <c r="F3216" t="s">
        <v>7937</v>
      </c>
      <c r="G3216" t="s">
        <v>8031</v>
      </c>
      <c r="H3216" s="104">
        <v>178674</v>
      </c>
    </row>
    <row r="3217" spans="1:8" ht="15" customHeight="1" x14ac:dyDescent="0.25">
      <c r="A3217" t="s">
        <v>185</v>
      </c>
      <c r="B3217" t="s">
        <v>7934</v>
      </c>
      <c r="C3217" s="101">
        <v>6841130</v>
      </c>
      <c r="D3217" s="101" t="s">
        <v>8032</v>
      </c>
      <c r="E3217" t="s">
        <v>8033</v>
      </c>
      <c r="F3217" t="s">
        <v>7937</v>
      </c>
      <c r="G3217" t="s">
        <v>8033</v>
      </c>
      <c r="H3217" s="104">
        <v>205407.6</v>
      </c>
    </row>
    <row r="3218" spans="1:8" ht="15" customHeight="1" x14ac:dyDescent="0.25">
      <c r="A3218" t="s">
        <v>185</v>
      </c>
      <c r="B3218" t="s">
        <v>7934</v>
      </c>
      <c r="C3218" s="101">
        <v>6841131</v>
      </c>
      <c r="D3218" s="101" t="s">
        <v>8034</v>
      </c>
      <c r="E3218" t="s">
        <v>8035</v>
      </c>
      <c r="F3218" t="s">
        <v>7937</v>
      </c>
      <c r="G3218" t="s">
        <v>8035</v>
      </c>
      <c r="H3218" s="104">
        <v>241604.4</v>
      </c>
    </row>
    <row r="3219" spans="1:8" ht="15" customHeight="1" x14ac:dyDescent="0.25">
      <c r="A3219" t="s">
        <v>185</v>
      </c>
      <c r="B3219" t="s">
        <v>7934</v>
      </c>
      <c r="C3219" s="101">
        <v>6841132</v>
      </c>
      <c r="D3219" s="101" t="s">
        <v>8036</v>
      </c>
      <c r="E3219" t="s">
        <v>8037</v>
      </c>
      <c r="F3219" t="s">
        <v>7937</v>
      </c>
      <c r="G3219" t="s">
        <v>8037</v>
      </c>
      <c r="H3219" s="104">
        <v>250548</v>
      </c>
    </row>
    <row r="3220" spans="1:8" ht="15" customHeight="1" x14ac:dyDescent="0.25">
      <c r="A3220" t="s">
        <v>9</v>
      </c>
      <c r="B3220" t="s">
        <v>3163</v>
      </c>
      <c r="C3220" s="101" t="s">
        <v>8038</v>
      </c>
      <c r="D3220" s="101" t="s">
        <v>4288</v>
      </c>
      <c r="E3220" t="s">
        <v>8039</v>
      </c>
      <c r="F3220" t="s">
        <v>4290</v>
      </c>
      <c r="G3220" t="s">
        <v>8040</v>
      </c>
      <c r="H3220" s="104">
        <v>18097.8</v>
      </c>
    </row>
    <row r="3221" spans="1:8" ht="15" customHeight="1" x14ac:dyDescent="0.25">
      <c r="A3221" t="s">
        <v>7</v>
      </c>
      <c r="B3221" t="s">
        <v>570</v>
      </c>
      <c r="C3221" s="101" t="s">
        <v>8041</v>
      </c>
      <c r="D3221" s="101" t="s">
        <v>8042</v>
      </c>
      <c r="E3221" t="s">
        <v>8043</v>
      </c>
      <c r="F3221"/>
      <c r="G3221" t="s">
        <v>8043</v>
      </c>
      <c r="H3221" s="104">
        <v>1591.704</v>
      </c>
    </row>
    <row r="3222" spans="1:8" ht="15" customHeight="1" x14ac:dyDescent="0.25">
      <c r="A3222" t="s">
        <v>7</v>
      </c>
      <c r="B3222" t="s">
        <v>603</v>
      </c>
      <c r="C3222" s="101">
        <v>5202833</v>
      </c>
      <c r="D3222" s="101" t="s">
        <v>8044</v>
      </c>
      <c r="E3222" t="s">
        <v>8045</v>
      </c>
      <c r="F3222"/>
      <c r="G3222" t="s">
        <v>8045</v>
      </c>
      <c r="H3222" s="104">
        <v>673.77599999999995</v>
      </c>
    </row>
    <row r="3223" spans="1:8" ht="15" customHeight="1" x14ac:dyDescent="0.25">
      <c r="A3223"/>
      <c r="B3223"/>
      <c r="C3223" s="101"/>
      <c r="D3223" s="101"/>
      <c r="E3223"/>
      <c r="F3223"/>
      <c r="G3223"/>
      <c r="H3223" s="100"/>
    </row>
    <row r="3224" spans="1:8" x14ac:dyDescent="0.25">
      <c r="A3224"/>
    </row>
    <row r="3225" spans="1:8" x14ac:dyDescent="0.25">
      <c r="A3225"/>
    </row>
  </sheetData>
  <sheetProtection autoFilter="0"/>
  <autoFilter ref="A7:H3223" xr:uid="{8E48729A-6354-4677-A31F-C9A48C5111F8}"/>
  <phoneticPr fontId="3" type="noConversion"/>
  <dataValidations count="1">
    <dataValidation type="list" allowBlank="1" showInputMessage="1" showErrorMessage="1" sqref="F2 H2" xr:uid="{00000000-0002-0000-0200-000000000000}">
      <formula1>#REF!</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3"/>
  <dimension ref="A1:K144"/>
  <sheetViews>
    <sheetView zoomScale="85" zoomScaleNormal="85" workbookViewId="0">
      <selection activeCell="P23" sqref="P23"/>
    </sheetView>
  </sheetViews>
  <sheetFormatPr defaultColWidth="8.85546875" defaultRowHeight="15" x14ac:dyDescent="0.25"/>
  <cols>
    <col min="1" max="1" width="4.28515625" customWidth="1"/>
    <col min="10" max="10" width="8.85546875" customWidth="1"/>
  </cols>
  <sheetData>
    <row r="1" spans="1:11" s="10" customFormat="1" ht="23.25" x14ac:dyDescent="0.35">
      <c r="A1" s="54" t="s">
        <v>20</v>
      </c>
    </row>
    <row r="2" spans="1:11" s="11" customFormat="1" x14ac:dyDescent="0.25"/>
    <row r="3" spans="1:11" s="11" customFormat="1" ht="15" customHeight="1" x14ac:dyDescent="0.25">
      <c r="B3" s="122" t="s">
        <v>158</v>
      </c>
      <c r="C3" s="122"/>
      <c r="D3" s="122"/>
      <c r="E3" s="122"/>
      <c r="F3" s="122"/>
      <c r="G3" s="122"/>
      <c r="H3" s="122"/>
      <c r="I3" s="122"/>
      <c r="J3" s="122"/>
      <c r="K3" s="122"/>
    </row>
    <row r="4" spans="1:11" s="11" customFormat="1" x14ac:dyDescent="0.25">
      <c r="B4" s="122"/>
      <c r="C4" s="122"/>
      <c r="D4" s="122"/>
      <c r="E4" s="122"/>
      <c r="F4" s="122"/>
      <c r="G4" s="122"/>
      <c r="H4" s="122"/>
      <c r="I4" s="122"/>
      <c r="J4" s="122"/>
      <c r="K4" s="122"/>
    </row>
    <row r="5" spans="1:11" s="11" customFormat="1" x14ac:dyDescent="0.25">
      <c r="B5" s="122"/>
      <c r="C5" s="122"/>
      <c r="D5" s="122"/>
      <c r="E5" s="122"/>
      <c r="F5" s="122"/>
      <c r="G5" s="122"/>
      <c r="H5" s="122"/>
      <c r="I5" s="122"/>
      <c r="J5" s="122"/>
      <c r="K5" s="122"/>
    </row>
    <row r="6" spans="1:11" s="11" customFormat="1" x14ac:dyDescent="0.25">
      <c r="B6" s="122"/>
      <c r="C6" s="122"/>
      <c r="D6" s="122"/>
      <c r="E6" s="122"/>
      <c r="F6" s="122"/>
      <c r="G6" s="122"/>
      <c r="H6" s="122"/>
      <c r="I6" s="122"/>
      <c r="J6" s="122"/>
      <c r="K6" s="122"/>
    </row>
    <row r="7" spans="1:11" s="11" customFormat="1" x14ac:dyDescent="0.25">
      <c r="B7" s="122"/>
      <c r="C7" s="122"/>
      <c r="D7" s="122"/>
      <c r="E7" s="122"/>
      <c r="F7" s="122"/>
      <c r="G7" s="122"/>
      <c r="H7" s="122"/>
      <c r="I7" s="122"/>
      <c r="J7" s="122"/>
      <c r="K7" s="122"/>
    </row>
    <row r="8" spans="1:11" s="11" customFormat="1" x14ac:dyDescent="0.25">
      <c r="B8" s="122"/>
      <c r="C8" s="122"/>
      <c r="D8" s="122"/>
      <c r="E8" s="122"/>
      <c r="F8" s="122"/>
      <c r="G8" s="122"/>
      <c r="H8" s="122"/>
      <c r="I8" s="122"/>
      <c r="J8" s="122"/>
      <c r="K8" s="122"/>
    </row>
    <row r="9" spans="1:11" s="11" customFormat="1" x14ac:dyDescent="0.25"/>
    <row r="10" spans="1:11" s="11" customFormat="1" x14ac:dyDescent="0.25"/>
    <row r="11" spans="1:11" s="11" customFormat="1" x14ac:dyDescent="0.25"/>
    <row r="12" spans="1:11" s="11" customFormat="1" x14ac:dyDescent="0.25"/>
    <row r="13" spans="1:11" s="10" customFormat="1" ht="14.25" x14ac:dyDescent="0.2"/>
    <row r="14" spans="1:11" s="11" customFormat="1" x14ac:dyDescent="0.25">
      <c r="B14" s="10"/>
    </row>
    <row r="15" spans="1:11" s="11" customFormat="1" x14ac:dyDescent="0.25">
      <c r="B15" s="10"/>
    </row>
    <row r="16" spans="1:11" s="11" customFormat="1" x14ac:dyDescent="0.25">
      <c r="B16" s="10"/>
    </row>
    <row r="17" spans="2:2" s="11" customFormat="1" x14ac:dyDescent="0.25">
      <c r="B17" s="10"/>
    </row>
    <row r="18" spans="2:2" s="11" customFormat="1" x14ac:dyDescent="0.25">
      <c r="B18" s="10"/>
    </row>
    <row r="19" spans="2:2" s="11" customFormat="1" x14ac:dyDescent="0.25">
      <c r="B19" s="10"/>
    </row>
    <row r="20" spans="2:2" s="11" customFormat="1" x14ac:dyDescent="0.25">
      <c r="B20" s="10"/>
    </row>
    <row r="21" spans="2:2" s="10" customFormat="1" ht="14.25" x14ac:dyDescent="0.2">
      <c r="B21" s="14" t="s">
        <v>21</v>
      </c>
    </row>
    <row r="22" spans="2:2" s="10" customFormat="1" ht="14.25" x14ac:dyDescent="0.2">
      <c r="B22" s="14" t="s">
        <v>120</v>
      </c>
    </row>
    <row r="23" spans="2:2" s="10" customFormat="1" ht="14.25" x14ac:dyDescent="0.2">
      <c r="B23" s="14" t="s">
        <v>121</v>
      </c>
    </row>
    <row r="24" spans="2:2" s="10" customFormat="1" ht="14.25" x14ac:dyDescent="0.2">
      <c r="B24" s="14" t="s">
        <v>182</v>
      </c>
    </row>
    <row r="25" spans="2:2" s="11" customFormat="1" x14ac:dyDescent="0.25"/>
    <row r="26" spans="2:2" s="11" customFormat="1" x14ac:dyDescent="0.25"/>
    <row r="27" spans="2:2" s="11" customFormat="1" x14ac:dyDescent="0.25"/>
    <row r="28" spans="2:2" s="11" customFormat="1" x14ac:dyDescent="0.25"/>
    <row r="29" spans="2:2" s="11" customFormat="1" x14ac:dyDescent="0.25"/>
    <row r="30" spans="2:2" s="11" customFormat="1" x14ac:dyDescent="0.25"/>
    <row r="31" spans="2:2" s="11" customFormat="1" x14ac:dyDescent="0.25"/>
    <row r="32" spans="2:2" s="11" customFormat="1" x14ac:dyDescent="0.25"/>
    <row r="33" s="11" customFormat="1" x14ac:dyDescent="0.25"/>
    <row r="34" s="11" customFormat="1" x14ac:dyDescent="0.25"/>
    <row r="35" s="11" customFormat="1" x14ac:dyDescent="0.25"/>
    <row r="36" s="11" customFormat="1" x14ac:dyDescent="0.25"/>
    <row r="37" s="11" customFormat="1" x14ac:dyDescent="0.25"/>
    <row r="38" s="11" customFormat="1" x14ac:dyDescent="0.25"/>
    <row r="39" s="11" customFormat="1" x14ac:dyDescent="0.25"/>
    <row r="40" s="11" customFormat="1" x14ac:dyDescent="0.25"/>
    <row r="41" s="11" customFormat="1" x14ac:dyDescent="0.25"/>
    <row r="42" s="11" customFormat="1" x14ac:dyDescent="0.25"/>
    <row r="43" s="11" customFormat="1" x14ac:dyDescent="0.25"/>
    <row r="44" s="11" customFormat="1" x14ac:dyDescent="0.25"/>
    <row r="45" s="11" customFormat="1" x14ac:dyDescent="0.25"/>
    <row r="46" s="11" customFormat="1" x14ac:dyDescent="0.25"/>
    <row r="47" s="11" customFormat="1" x14ac:dyDescent="0.25"/>
    <row r="48" s="11" customFormat="1" x14ac:dyDescent="0.25"/>
    <row r="49" s="11" customFormat="1" x14ac:dyDescent="0.25"/>
    <row r="50" s="11" customFormat="1" x14ac:dyDescent="0.25"/>
    <row r="51" s="11" customFormat="1" x14ac:dyDescent="0.25"/>
    <row r="52" s="11" customFormat="1" x14ac:dyDescent="0.25"/>
    <row r="53" s="11" customFormat="1" x14ac:dyDescent="0.25"/>
    <row r="54" s="11" customFormat="1" x14ac:dyDescent="0.25"/>
    <row r="55" s="11" customFormat="1" x14ac:dyDescent="0.25"/>
    <row r="56" s="11" customFormat="1" x14ac:dyDescent="0.25"/>
    <row r="57" s="11" customFormat="1" x14ac:dyDescent="0.25"/>
    <row r="58" s="11" customFormat="1" x14ac:dyDescent="0.25"/>
    <row r="59" s="11" customFormat="1" x14ac:dyDescent="0.25"/>
    <row r="60" s="11" customFormat="1" x14ac:dyDescent="0.25"/>
    <row r="61" s="11" customFormat="1" x14ac:dyDescent="0.25"/>
    <row r="62" s="11" customFormat="1" x14ac:dyDescent="0.25"/>
    <row r="63" s="11" customFormat="1" x14ac:dyDescent="0.25"/>
    <row r="64" s="11" customFormat="1" x14ac:dyDescent="0.25"/>
    <row r="65" s="11" customFormat="1" x14ac:dyDescent="0.25"/>
    <row r="66" s="11" customFormat="1" x14ac:dyDescent="0.25"/>
    <row r="67" s="11" customFormat="1" x14ac:dyDescent="0.25"/>
    <row r="68" s="11" customFormat="1" x14ac:dyDescent="0.25"/>
    <row r="69" s="11" customFormat="1" x14ac:dyDescent="0.25"/>
    <row r="70" s="11" customFormat="1" x14ac:dyDescent="0.25"/>
    <row r="71" s="11" customFormat="1" x14ac:dyDescent="0.25"/>
    <row r="72" s="11" customFormat="1" x14ac:dyDescent="0.25"/>
    <row r="73" s="11" customFormat="1" x14ac:dyDescent="0.25"/>
    <row r="74" s="11" customFormat="1" x14ac:dyDescent="0.25"/>
    <row r="75" s="11" customFormat="1" x14ac:dyDescent="0.25"/>
    <row r="76" s="11" customFormat="1" x14ac:dyDescent="0.25"/>
    <row r="77" s="11" customFormat="1" x14ac:dyDescent="0.25"/>
    <row r="78" s="11" customFormat="1" x14ac:dyDescent="0.25"/>
    <row r="79" s="11" customFormat="1" x14ac:dyDescent="0.25"/>
    <row r="80" s="11" customFormat="1" x14ac:dyDescent="0.25"/>
    <row r="81" s="11" customFormat="1" x14ac:dyDescent="0.25"/>
    <row r="82" s="11" customFormat="1" x14ac:dyDescent="0.25"/>
    <row r="83" s="11" customFormat="1" x14ac:dyDescent="0.25"/>
    <row r="84" s="11" customFormat="1" x14ac:dyDescent="0.25"/>
    <row r="85" s="11" customFormat="1" x14ac:dyDescent="0.25"/>
    <row r="86" s="11" customFormat="1" x14ac:dyDescent="0.25"/>
    <row r="87" s="11" customFormat="1" x14ac:dyDescent="0.25"/>
    <row r="88" s="11" customFormat="1" x14ac:dyDescent="0.25"/>
    <row r="89" s="11" customFormat="1" x14ac:dyDescent="0.25"/>
    <row r="90" s="11" customFormat="1" x14ac:dyDescent="0.25"/>
    <row r="91" s="11" customFormat="1" x14ac:dyDescent="0.25"/>
    <row r="92" s="11" customFormat="1" x14ac:dyDescent="0.25"/>
    <row r="93" s="11" customFormat="1" x14ac:dyDescent="0.25"/>
    <row r="94" s="11" customFormat="1" x14ac:dyDescent="0.25"/>
    <row r="95" s="11" customFormat="1" x14ac:dyDescent="0.25"/>
    <row r="96" s="11" customFormat="1" x14ac:dyDescent="0.25"/>
    <row r="97" s="11" customFormat="1" x14ac:dyDescent="0.25"/>
    <row r="98" s="11" customFormat="1" x14ac:dyDescent="0.25"/>
    <row r="99" s="11" customFormat="1" x14ac:dyDescent="0.25"/>
    <row r="100" s="11" customFormat="1" x14ac:dyDescent="0.25"/>
    <row r="101" s="11" customFormat="1" x14ac:dyDescent="0.25"/>
    <row r="102" s="11" customFormat="1" x14ac:dyDescent="0.25"/>
    <row r="103" s="11" customFormat="1" x14ac:dyDescent="0.25"/>
    <row r="104" s="11" customFormat="1" x14ac:dyDescent="0.25"/>
    <row r="105" s="11" customFormat="1" x14ac:dyDescent="0.25"/>
    <row r="106" s="11" customFormat="1" x14ac:dyDescent="0.25"/>
    <row r="107" s="11" customFormat="1" x14ac:dyDescent="0.25"/>
    <row r="108" s="11" customFormat="1" x14ac:dyDescent="0.25"/>
    <row r="109" s="11" customFormat="1" x14ac:dyDescent="0.25"/>
    <row r="110" s="11" customFormat="1" x14ac:dyDescent="0.25"/>
    <row r="111" s="11" customFormat="1" x14ac:dyDescent="0.25"/>
    <row r="112" s="11" customFormat="1" x14ac:dyDescent="0.25"/>
    <row r="113" s="11" customFormat="1" x14ac:dyDescent="0.25"/>
    <row r="114" s="11" customFormat="1" x14ac:dyDescent="0.25"/>
    <row r="115" s="11" customFormat="1" x14ac:dyDescent="0.25"/>
    <row r="116" s="11" customFormat="1" x14ac:dyDescent="0.25"/>
    <row r="117" s="11" customFormat="1" x14ac:dyDescent="0.25"/>
    <row r="118" s="11" customFormat="1" x14ac:dyDescent="0.25"/>
    <row r="119" s="11" customFormat="1" x14ac:dyDescent="0.25"/>
    <row r="120" s="11" customFormat="1" x14ac:dyDescent="0.25"/>
    <row r="121" s="11" customFormat="1" x14ac:dyDescent="0.25"/>
    <row r="122" s="11" customFormat="1" x14ac:dyDescent="0.25"/>
    <row r="123" s="11" customFormat="1" x14ac:dyDescent="0.25"/>
    <row r="124" s="11" customFormat="1" x14ac:dyDescent="0.25"/>
    <row r="125" s="11" customFormat="1" x14ac:dyDescent="0.25"/>
    <row r="126" s="11" customFormat="1" x14ac:dyDescent="0.25"/>
    <row r="127" s="11" customFormat="1" x14ac:dyDescent="0.25"/>
    <row r="128" s="11" customFormat="1" x14ac:dyDescent="0.25"/>
    <row r="129" s="11" customFormat="1" x14ac:dyDescent="0.25"/>
    <row r="130" s="11" customFormat="1" x14ac:dyDescent="0.25"/>
    <row r="131" s="11" customFormat="1" x14ac:dyDescent="0.25"/>
    <row r="132" s="11" customFormat="1" x14ac:dyDescent="0.25"/>
    <row r="133" s="11" customFormat="1" x14ac:dyDescent="0.25"/>
    <row r="134" s="11" customFormat="1" x14ac:dyDescent="0.25"/>
    <row r="135" s="11" customFormat="1" x14ac:dyDescent="0.25"/>
    <row r="136" s="11" customFormat="1" x14ac:dyDescent="0.25"/>
    <row r="137" s="11" customFormat="1" x14ac:dyDescent="0.25"/>
    <row r="138" s="11" customFormat="1" x14ac:dyDescent="0.25"/>
    <row r="139" s="11" customFormat="1" x14ac:dyDescent="0.25"/>
    <row r="140" s="11" customFormat="1" x14ac:dyDescent="0.25"/>
    <row r="141" s="11" customFormat="1" x14ac:dyDescent="0.25"/>
    <row r="142" s="11" customFormat="1" x14ac:dyDescent="0.25"/>
    <row r="143" s="11" customFormat="1" x14ac:dyDescent="0.25"/>
    <row r="144" s="11" customFormat="1" x14ac:dyDescent="0.25"/>
  </sheetData>
  <mergeCells count="1">
    <mergeCell ref="B3:K8"/>
  </mergeCells>
  <hyperlinks>
    <hyperlink ref="B21" r:id="rId1" xr:uid="{00000000-0004-0000-0300-000000000000}"/>
    <hyperlink ref="B22" r:id="rId2" display="Перейти на канал в YouTube" xr:uid="{00000000-0004-0000-0300-000001000000}"/>
    <hyperlink ref="B24" r:id="rId3" xr:uid="{00000000-0004-0000-0300-000002000000}"/>
    <hyperlink ref="B23" r:id="rId4" display="Перейти на канал в YouTube2 Group" xr:uid="{00000000-0004-0000-0300-000003000000}"/>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6"/>
  <dimension ref="A1:M98"/>
  <sheetViews>
    <sheetView zoomScale="55" zoomScaleNormal="55" workbookViewId="0"/>
  </sheetViews>
  <sheetFormatPr defaultColWidth="21.7109375" defaultRowHeight="15" x14ac:dyDescent="0.25"/>
  <cols>
    <col min="1" max="1" width="29.140625" style="35" customWidth="1"/>
    <col min="2" max="2" width="23" style="35" customWidth="1"/>
    <col min="3" max="3" width="101.42578125" style="46" bestFit="1" customWidth="1"/>
    <col min="4" max="4" width="76" style="46" customWidth="1"/>
    <col min="5" max="5" width="25.140625" style="39" bestFit="1" customWidth="1"/>
    <col min="6" max="6" width="105.140625" style="39" customWidth="1"/>
    <col min="7" max="7" width="25" style="39" bestFit="1" customWidth="1"/>
    <col min="8" max="8" width="30.7109375" style="39" customWidth="1"/>
    <col min="9" max="9" width="34.5703125" style="39" customWidth="1"/>
    <col min="10" max="10" width="35.28515625" style="39" customWidth="1"/>
    <col min="11" max="12" width="28.28515625" style="39" customWidth="1"/>
    <col min="13" max="13" width="33.5703125" style="39" customWidth="1"/>
    <col min="14" max="16384" width="21.7109375" style="39"/>
  </cols>
  <sheetData>
    <row r="1" spans="1:13" s="41" customFormat="1" x14ac:dyDescent="0.25">
      <c r="A1" s="16"/>
      <c r="B1" s="16"/>
      <c r="C1" s="55"/>
      <c r="D1" s="55"/>
      <c r="E1" s="59"/>
      <c r="F1" s="59"/>
      <c r="G1" s="59"/>
      <c r="H1" s="59"/>
      <c r="I1" s="59"/>
      <c r="J1" s="59"/>
      <c r="K1" s="59"/>
      <c r="L1" s="59"/>
      <c r="M1" s="59"/>
    </row>
    <row r="2" spans="1:13" s="41" customFormat="1" ht="33" x14ac:dyDescent="0.25">
      <c r="A2" s="16"/>
      <c r="B2" s="74" t="s">
        <v>22</v>
      </c>
      <c r="C2" s="55"/>
      <c r="D2" s="60" t="s">
        <v>180</v>
      </c>
      <c r="E2" s="59"/>
      <c r="F2" s="59"/>
      <c r="G2" s="59"/>
      <c r="H2" s="59"/>
      <c r="I2" s="59"/>
      <c r="J2" s="95" t="s">
        <v>116</v>
      </c>
      <c r="K2" s="59"/>
      <c r="L2" s="59"/>
      <c r="M2" s="59"/>
    </row>
    <row r="3" spans="1:13" s="41" customFormat="1" x14ac:dyDescent="0.25">
      <c r="A3" s="16"/>
      <c r="B3" s="16"/>
      <c r="C3" s="55"/>
      <c r="D3" s="55"/>
      <c r="E3" s="59"/>
      <c r="F3" s="59"/>
      <c r="G3" s="59"/>
      <c r="H3" s="59"/>
      <c r="I3" s="59"/>
      <c r="K3" s="59"/>
      <c r="L3" s="59"/>
      <c r="M3" s="59"/>
    </row>
    <row r="4" spans="1:13" s="62" customFormat="1" ht="30" customHeight="1" x14ac:dyDescent="0.25">
      <c r="A4" s="75"/>
      <c r="B4" s="75"/>
      <c r="C4" s="61"/>
      <c r="D4" s="61"/>
      <c r="E4" s="61"/>
      <c r="F4" s="123" t="s">
        <v>160</v>
      </c>
      <c r="G4" s="124"/>
      <c r="H4" s="61"/>
      <c r="I4" s="61"/>
      <c r="J4" s="61"/>
      <c r="L4" s="63"/>
      <c r="M4" s="61"/>
    </row>
    <row r="5" spans="1:13" s="41" customFormat="1" ht="30" customHeight="1" x14ac:dyDescent="0.25">
      <c r="A5" s="16"/>
      <c r="B5" s="16"/>
      <c r="C5" s="55"/>
      <c r="D5" s="64"/>
      <c r="E5" s="59"/>
      <c r="F5" s="56" t="s">
        <v>6</v>
      </c>
      <c r="G5" s="78">
        <v>0.3</v>
      </c>
      <c r="H5" s="59"/>
      <c r="I5" s="59"/>
      <c r="J5" s="59"/>
      <c r="K5" s="65"/>
      <c r="L5" s="65"/>
      <c r="M5" s="59"/>
    </row>
    <row r="6" spans="1:13" s="41" customFormat="1" ht="30" customHeight="1" x14ac:dyDescent="0.25">
      <c r="A6" s="16"/>
      <c r="B6" s="16"/>
      <c r="C6" s="55"/>
      <c r="D6" s="55"/>
      <c r="E6" s="59"/>
      <c r="F6" s="56" t="s">
        <v>7</v>
      </c>
      <c r="G6" s="78">
        <v>0.1</v>
      </c>
      <c r="H6" s="59"/>
      <c r="I6" s="59"/>
      <c r="J6" s="59"/>
      <c r="K6" s="66"/>
      <c r="L6" s="66"/>
      <c r="M6" s="59"/>
    </row>
    <row r="7" spans="1:13" s="41" customFormat="1" ht="30" customHeight="1" x14ac:dyDescent="0.25">
      <c r="A7" s="16"/>
      <c r="B7" s="56" t="s">
        <v>113</v>
      </c>
      <c r="C7" s="76"/>
      <c r="D7" s="67"/>
      <c r="E7" s="59"/>
      <c r="F7" s="56" t="s">
        <v>8</v>
      </c>
      <c r="G7" s="78">
        <v>0.3</v>
      </c>
      <c r="H7" s="59"/>
      <c r="I7" s="59"/>
      <c r="J7" s="59"/>
      <c r="K7" s="65"/>
      <c r="L7" s="65"/>
      <c r="M7" s="59"/>
    </row>
    <row r="8" spans="1:13" s="41" customFormat="1" ht="30" customHeight="1" x14ac:dyDescent="0.25">
      <c r="A8" s="16"/>
      <c r="B8" s="56" t="s">
        <v>125</v>
      </c>
      <c r="C8" s="76"/>
      <c r="D8" s="67"/>
      <c r="E8" s="59"/>
      <c r="F8" s="56" t="s">
        <v>9</v>
      </c>
      <c r="G8" s="78">
        <v>0.3</v>
      </c>
      <c r="H8" s="59"/>
      <c r="I8" s="59"/>
      <c r="J8" s="59"/>
      <c r="K8" s="65"/>
      <c r="L8" s="65"/>
      <c r="M8" s="59"/>
    </row>
    <row r="9" spans="1:13" s="41" customFormat="1" ht="30" customHeight="1" x14ac:dyDescent="0.25">
      <c r="A9" s="16"/>
      <c r="B9" s="56" t="s">
        <v>136</v>
      </c>
      <c r="C9" s="76"/>
      <c r="D9" s="67"/>
      <c r="E9" s="59"/>
      <c r="F9" s="56" t="s">
        <v>10</v>
      </c>
      <c r="G9" s="78">
        <v>0.3</v>
      </c>
      <c r="H9" s="59"/>
      <c r="I9" s="125" t="s">
        <v>137</v>
      </c>
      <c r="J9" s="125"/>
      <c r="K9" s="77">
        <f>SUM(I15:I97)</f>
        <v>0</v>
      </c>
      <c r="L9" s="65"/>
      <c r="M9" s="59"/>
    </row>
    <row r="10" spans="1:13" s="41" customFormat="1" ht="30" customHeight="1" x14ac:dyDescent="0.25">
      <c r="A10" s="16"/>
      <c r="B10" s="56" t="s">
        <v>114</v>
      </c>
      <c r="C10" s="76"/>
      <c r="D10" s="67"/>
      <c r="E10" s="59"/>
      <c r="F10" s="56" t="s">
        <v>12</v>
      </c>
      <c r="G10" s="78">
        <v>0.3</v>
      </c>
      <c r="H10" s="59"/>
      <c r="I10" s="125" t="s">
        <v>138</v>
      </c>
      <c r="J10" s="125"/>
      <c r="K10" s="77">
        <f>SUM(K15:K97)</f>
        <v>0</v>
      </c>
      <c r="L10" s="65"/>
      <c r="M10" s="59"/>
    </row>
    <row r="11" spans="1:13" s="41" customFormat="1" ht="30" customHeight="1" x14ac:dyDescent="0.25">
      <c r="A11" s="16"/>
      <c r="B11" s="56" t="s">
        <v>115</v>
      </c>
      <c r="C11" s="76"/>
      <c r="D11" s="67"/>
      <c r="E11" s="59"/>
      <c r="F11" s="56" t="s">
        <v>11</v>
      </c>
      <c r="G11" s="78">
        <v>0.3</v>
      </c>
      <c r="H11" s="59"/>
      <c r="I11" s="125" t="s">
        <v>139</v>
      </c>
      <c r="J11" s="125"/>
      <c r="K11" s="77">
        <f>SUM(M15:M97)</f>
        <v>0</v>
      </c>
      <c r="L11" s="66"/>
      <c r="M11" s="59"/>
    </row>
    <row r="12" spans="1:13" s="41" customFormat="1" ht="26.25" customHeight="1" x14ac:dyDescent="0.25">
      <c r="A12" s="16"/>
      <c r="B12" s="16"/>
      <c r="C12" s="55"/>
      <c r="D12" s="67"/>
      <c r="E12" s="59"/>
      <c r="F12" s="56" t="s">
        <v>185</v>
      </c>
      <c r="G12" s="78">
        <v>0.3</v>
      </c>
      <c r="H12" s="59"/>
      <c r="I12" s="59"/>
      <c r="J12" s="59"/>
      <c r="L12" s="68"/>
      <c r="M12" s="59"/>
    </row>
    <row r="13" spans="1:13" s="41" customFormat="1" ht="15.75" thickBot="1" x14ac:dyDescent="0.3">
      <c r="A13" s="16"/>
      <c r="B13" s="16"/>
      <c r="C13" s="55"/>
      <c r="D13" s="55"/>
      <c r="E13" s="59"/>
      <c r="F13" s="59"/>
      <c r="G13" s="59"/>
      <c r="H13" s="59"/>
      <c r="I13" s="59"/>
      <c r="J13" s="59"/>
      <c r="K13" s="59"/>
      <c r="L13" s="59"/>
      <c r="M13" s="59"/>
    </row>
    <row r="14" spans="1:13" s="69" customFormat="1" ht="45" customHeight="1" thickBot="1" x14ac:dyDescent="0.3">
      <c r="A14" s="57" t="s">
        <v>1</v>
      </c>
      <c r="B14" s="57" t="s">
        <v>111</v>
      </c>
      <c r="C14" s="58" t="s">
        <v>2</v>
      </c>
      <c r="D14" s="58" t="s">
        <v>161</v>
      </c>
      <c r="E14" s="57" t="s">
        <v>159</v>
      </c>
      <c r="F14" s="57" t="s">
        <v>179</v>
      </c>
      <c r="G14" s="57" t="s">
        <v>3</v>
      </c>
      <c r="H14" s="57" t="s">
        <v>162</v>
      </c>
      <c r="I14" s="57" t="s">
        <v>163</v>
      </c>
      <c r="J14" s="57" t="s">
        <v>157</v>
      </c>
      <c r="K14" s="57" t="s">
        <v>164</v>
      </c>
      <c r="L14" s="57" t="s">
        <v>5</v>
      </c>
      <c r="M14" s="79" t="s">
        <v>165</v>
      </c>
    </row>
    <row r="15" spans="1:13" s="72" customFormat="1" ht="16.5" x14ac:dyDescent="0.25">
      <c r="A15" s="70">
        <v>6835785</v>
      </c>
      <c r="B15" s="71" t="str">
        <f>IFERROR(IF($A15&lt;&gt;0,VLOOKUP($A15,'Прайс-лист'!$C:$D,2,0)," ")," ")</f>
        <v>LKS 605 FS RU</v>
      </c>
      <c r="C15" s="71" t="str">
        <f>IFERROR(IF($A15&lt;&gt;0,VLOOKUP($A15,'Прайс-лист'!$C:$E,3,0)," ")," ")</f>
        <v>Лоток листовой перфорированный, 60х50х3000 мм, S=0,7 мм, FS</v>
      </c>
      <c r="D15" s="71" t="str">
        <f>IFERROR(IF(A15&lt;&gt;0,VLOOKUP($A15,'Прайс-лист'!$C:$H,29,0)," ")," ")</f>
        <v xml:space="preserve"> </v>
      </c>
      <c r="E15" s="70">
        <v>3</v>
      </c>
      <c r="F15" s="71" t="str">
        <f>IFERROR(IF(A15&lt;&gt;0,VLOOKUP(A15,'Прайс-лист'!$C:$H,19,0)," ")," ")</f>
        <v xml:space="preserve"> </v>
      </c>
      <c r="G15" s="71" t="str">
        <f>IFERROR(IF(A15&lt;&gt;0,VLOOKUP($A15,'Прайс-лист'!$C:$H,18,0)," ")," ")</f>
        <v xml:space="preserve"> </v>
      </c>
      <c r="H15" s="96" t="str">
        <f>IFERROR(ROUNDUP(IF(A15&lt;&gt;0,VLOOKUP(A15,'Прайс-лист'!$C:$H,6,0)," ")*(1-VLOOKUP(D15,$F$5:$G$12,2,0)),2)," ")</f>
        <v xml:space="preserve"> </v>
      </c>
      <c r="I15" s="97" t="str">
        <f>IFERROR(IF(E15&lt;F15,F15*H15,H15*E15)," ")</f>
        <v xml:space="preserve"> </v>
      </c>
      <c r="J15" s="71" t="str">
        <f>IFERROR(IF(A15&lt;&gt;0,VLOOKUP($A15,'Прайс-лист'!$C:$H,23,0)," ")," ")</f>
        <v xml:space="preserve"> </v>
      </c>
      <c r="K15" s="71" t="str">
        <f>IFERROR(IF(E15&lt;F15,F15*J15,J15*E15)," ")</f>
        <v xml:space="preserve"> </v>
      </c>
      <c r="L15" s="71" t="str">
        <f>IFERROR(IF(A15&lt;&gt;0,VLOOKUP($A15,'Прайс-лист'!$C:$H,27,0)," ")," ")</f>
        <v xml:space="preserve"> </v>
      </c>
      <c r="M15" s="80" t="str">
        <f>IFERROR(IF(E15&lt;F15,F15*L15,L15*E15)," ")</f>
        <v xml:space="preserve"> </v>
      </c>
    </row>
    <row r="16" spans="1:13" s="72" customFormat="1" ht="16.5" x14ac:dyDescent="0.25">
      <c r="A16" s="70">
        <v>6841082</v>
      </c>
      <c r="B16" s="71" t="str">
        <f>IFERROR(IF($A16&lt;&gt;0,VLOOKUP($A16,'Прайс-лист'!$C:$D,2,0)," ")," ")</f>
        <v xml:space="preserve">UES 30.25.15 A2                                   </v>
      </c>
      <c r="C16" s="71" t="str">
        <f>IFERROR(IF($A16&lt;&gt;0,VLOOKUP($A16,'Прайс-лист'!$C:$E,3,0)," ")," ")</f>
        <v>Корпус из нержавеющей стали AISI 304, IP66, УХЛ1, 300х250х150 мм, без фланца</v>
      </c>
      <c r="D16" s="71" t="str">
        <f>IFERROR(IF(A16&lt;&gt;0,VLOOKUP($A16,'Прайс-лист'!$C:$H,29,0)," ")," ")</f>
        <v xml:space="preserve"> </v>
      </c>
      <c r="E16" s="70">
        <v>1</v>
      </c>
      <c r="F16" s="71" t="str">
        <f>IFERROR(IF(A16&lt;&gt;0,VLOOKUP(A16,'Прайс-лист'!$C:$H,19,0)," ")," ")</f>
        <v xml:space="preserve"> </v>
      </c>
      <c r="G16" s="71" t="str">
        <f>IFERROR(IF(A16&lt;&gt;0,VLOOKUP($A16,'Прайс-лист'!$C:$H,18,0)," ")," ")</f>
        <v xml:space="preserve"> </v>
      </c>
      <c r="H16" s="96" t="str">
        <f>IFERROR(ROUNDUP(IF(A16&lt;&gt;0,VLOOKUP(A16,'Прайс-лист'!$C:$H,6,0)," ")*(1-VLOOKUP(D16,$F$5:$G$12,2,0)),2)," ")</f>
        <v xml:space="preserve"> </v>
      </c>
      <c r="I16" s="97" t="str">
        <f t="shared" ref="I16:I79" si="0">IFERROR(IF(E16&lt;F16,F16*H16,H16*E16)," ")</f>
        <v xml:space="preserve"> </v>
      </c>
      <c r="J16" s="71" t="str">
        <f>IFERROR(IF(A16&lt;&gt;0,VLOOKUP($A16,'Прайс-лист'!$C:$H,23,0)," ")," ")</f>
        <v xml:space="preserve"> </v>
      </c>
      <c r="K16" s="71" t="str">
        <f t="shared" ref="K16:K79" si="1">IFERROR(IF(E16&lt;F16,F16*J16,J16*E16)," ")</f>
        <v xml:space="preserve"> </v>
      </c>
      <c r="L16" s="71" t="str">
        <f>IFERROR(IF(A16&lt;&gt;0,VLOOKUP($A16,'Прайс-лист'!$C:$H,27,0)," ")," ")</f>
        <v xml:space="preserve"> </v>
      </c>
      <c r="M16" s="80" t="str">
        <f t="shared" ref="M16:M79" si="2">IFERROR(IF(E16&lt;F16,F16*L16,L16*E16)," ")</f>
        <v xml:space="preserve"> </v>
      </c>
    </row>
    <row r="17" spans="1:13" s="72" customFormat="1" ht="16.5" x14ac:dyDescent="0.25">
      <c r="A17" s="70">
        <v>5000756</v>
      </c>
      <c r="B17" s="71" t="str">
        <f>IFERROR(IF($A17&lt;&gt;0,VLOOKUP($A17,'Прайс-лист'!$C:$D,2,0)," ")," ")</f>
        <v>EK 219 20 ST FT</v>
      </c>
      <c r="C17" s="71" t="str">
        <f>IFERROR(IF($A17&lt;&gt;0,VLOOKUP($A17,'Прайс-лист'!$C:$E,3,0)," ")," ")</f>
        <v>Комплект заземления 6 м, D 20 мм</v>
      </c>
      <c r="D17" s="71" t="str">
        <f>IFERROR(IF(A17&lt;&gt;0,VLOOKUP($A17,'Прайс-лист'!$C:$H,29,0)," ")," ")</f>
        <v xml:space="preserve"> </v>
      </c>
      <c r="E17" s="70">
        <v>1</v>
      </c>
      <c r="F17" s="71" t="str">
        <f>IFERROR(IF(A17&lt;&gt;0,VLOOKUP(A17,'Прайс-лист'!$C:$H,19,0)," ")," ")</f>
        <v xml:space="preserve"> </v>
      </c>
      <c r="G17" s="71" t="str">
        <f>IFERROR(IF(A17&lt;&gt;0,VLOOKUP($A17,'Прайс-лист'!$C:$H,18,0)," ")," ")</f>
        <v xml:space="preserve"> </v>
      </c>
      <c r="H17" s="96" t="str">
        <f>IFERROR(ROUNDUP(IF(A17&lt;&gt;0,VLOOKUP(A17,'Прайс-лист'!$C:$H,6,0)," ")*(1-VLOOKUP(D17,$F$5:$G$12,2,0)),2)," ")</f>
        <v xml:space="preserve"> </v>
      </c>
      <c r="I17" s="97" t="str">
        <f t="shared" si="0"/>
        <v xml:space="preserve"> </v>
      </c>
      <c r="J17" s="71" t="str">
        <f>IFERROR(IF(A17&lt;&gt;0,VLOOKUP($A17,'Прайс-лист'!$C:$H,23,0)," ")," ")</f>
        <v xml:space="preserve"> </v>
      </c>
      <c r="K17" s="71" t="str">
        <f t="shared" si="1"/>
        <v xml:space="preserve"> </v>
      </c>
      <c r="L17" s="71" t="str">
        <f>IFERROR(IF(A17&lt;&gt;0,VLOOKUP($A17,'Прайс-лист'!$C:$H,27,0)," ")," ")</f>
        <v xml:space="preserve"> </v>
      </c>
      <c r="M17" s="80" t="str">
        <f t="shared" si="2"/>
        <v xml:space="preserve"> </v>
      </c>
    </row>
    <row r="18" spans="1:13" s="72" customFormat="1" ht="16.5" x14ac:dyDescent="0.25">
      <c r="A18" s="35"/>
      <c r="B18" s="71" t="str">
        <f>IFERROR(IF($A18&lt;&gt;0,VLOOKUP($A18,'Прайс-лист'!$C:$D,2,0)," ")," ")</f>
        <v xml:space="preserve"> </v>
      </c>
      <c r="C18" s="71" t="str">
        <f>IFERROR(IF($A18&lt;&gt;0,VLOOKUP($A18,'Прайс-лист'!$C:$E,3,0)," ")," ")</f>
        <v xml:space="preserve"> </v>
      </c>
      <c r="D18" s="71" t="str">
        <f>IFERROR(IF(A18&lt;&gt;0,VLOOKUP($A18,'Прайс-лист'!$C:$H,29,0)," ")," ")</f>
        <v xml:space="preserve"> </v>
      </c>
      <c r="E18" s="70"/>
      <c r="F18" s="71" t="str">
        <f>IFERROR(IF(A18&lt;&gt;0,VLOOKUP(A18,'Прайс-лист'!$C:$H,19,0)," ")," ")</f>
        <v xml:space="preserve"> </v>
      </c>
      <c r="G18" s="71" t="str">
        <f>IFERROR(IF(A18&lt;&gt;0,VLOOKUP($A18,'Прайс-лист'!$C:$H,18,0)," ")," ")</f>
        <v xml:space="preserve"> </v>
      </c>
      <c r="H18" s="96" t="str">
        <f>IFERROR(ROUNDUP(IF(A18&lt;&gt;0,VLOOKUP(A18,'Прайс-лист'!$C:$H,6,0)," ")*(1-VLOOKUP(D18,$F$5:$G$12,2,0)),2)," ")</f>
        <v xml:space="preserve"> </v>
      </c>
      <c r="I18" s="97" t="str">
        <f t="shared" si="0"/>
        <v xml:space="preserve"> </v>
      </c>
      <c r="J18" s="71" t="str">
        <f>IFERROR(IF(A18&lt;&gt;0,VLOOKUP($A18,'Прайс-лист'!$C:$H,23,0)," ")," ")</f>
        <v xml:space="preserve"> </v>
      </c>
      <c r="K18" s="71" t="str">
        <f t="shared" si="1"/>
        <v xml:space="preserve"> </v>
      </c>
      <c r="L18" s="71" t="str">
        <f>IFERROR(IF(A18&lt;&gt;0,VLOOKUP($A18,'Прайс-лист'!$C:$H,27,0)," ")," ")</f>
        <v xml:space="preserve"> </v>
      </c>
      <c r="M18" s="80" t="str">
        <f t="shared" si="2"/>
        <v xml:space="preserve"> </v>
      </c>
    </row>
    <row r="19" spans="1:13" s="72" customFormat="1" ht="16.5" x14ac:dyDescent="0.25">
      <c r="A19" s="70"/>
      <c r="B19" s="71" t="str">
        <f>IFERROR(IF($A19&lt;&gt;0,VLOOKUP($A19,'Прайс-лист'!$C:$D,2,0)," ")," ")</f>
        <v xml:space="preserve"> </v>
      </c>
      <c r="C19" s="71" t="str">
        <f>IFERROR(IF($A19&lt;&gt;0,VLOOKUP($A19,'Прайс-лист'!$C:$E,3,0)," ")," ")</f>
        <v xml:space="preserve"> </v>
      </c>
      <c r="D19" s="71" t="str">
        <f>IFERROR(IF(A19&lt;&gt;0,VLOOKUP($A19,'Прайс-лист'!$C:$H,29,0)," ")," ")</f>
        <v xml:space="preserve"> </v>
      </c>
      <c r="E19" s="70"/>
      <c r="F19" s="71" t="str">
        <f>IFERROR(IF(A19&lt;&gt;0,VLOOKUP(A19,'Прайс-лист'!$C:$H,19,0)," ")," ")</f>
        <v xml:space="preserve"> </v>
      </c>
      <c r="G19" s="71" t="str">
        <f>IFERROR(IF(A19&lt;&gt;0,VLOOKUP($A19,'Прайс-лист'!$C:$H,18,0)," ")," ")</f>
        <v xml:space="preserve"> </v>
      </c>
      <c r="H19" s="96" t="str">
        <f>IFERROR(ROUNDUP(IF(A19&lt;&gt;0,VLOOKUP(A19,'Прайс-лист'!$C:$H,6,0)," ")*(1-VLOOKUP(D19,$F$5:$G$12,2,0)),2)," ")</f>
        <v xml:space="preserve"> </v>
      </c>
      <c r="I19" s="97" t="str">
        <f t="shared" si="0"/>
        <v xml:space="preserve"> </v>
      </c>
      <c r="J19" s="71" t="str">
        <f>IFERROR(IF(A19&lt;&gt;0,VLOOKUP($A19,'Прайс-лист'!$C:$H,23,0)," ")," ")</f>
        <v xml:space="preserve"> </v>
      </c>
      <c r="K19" s="71" t="str">
        <f t="shared" si="1"/>
        <v xml:space="preserve"> </v>
      </c>
      <c r="L19" s="71" t="str">
        <f>IFERROR(IF(A19&lt;&gt;0,VLOOKUP($A19,'Прайс-лист'!$C:$H,27,0)," ")," ")</f>
        <v xml:space="preserve"> </v>
      </c>
      <c r="M19" s="80" t="str">
        <f t="shared" si="2"/>
        <v xml:space="preserve"> </v>
      </c>
    </row>
    <row r="20" spans="1:13" s="72" customFormat="1" ht="16.5" x14ac:dyDescent="0.25">
      <c r="A20" s="70"/>
      <c r="B20" s="71" t="str">
        <f>IFERROR(IF($A20&lt;&gt;0,VLOOKUP($A20,'Прайс-лист'!$C:$D,2,0)," ")," ")</f>
        <v xml:space="preserve"> </v>
      </c>
      <c r="C20" s="71" t="str">
        <f>IFERROR(IF($A20&lt;&gt;0,VLOOKUP($A20,'Прайс-лист'!$C:$E,3,0)," ")," ")</f>
        <v xml:space="preserve"> </v>
      </c>
      <c r="D20" s="71" t="str">
        <f>IFERROR(IF(A20&lt;&gt;0,VLOOKUP($A20,'Прайс-лист'!$C:$H,29,0)," ")," ")</f>
        <v xml:space="preserve"> </v>
      </c>
      <c r="E20" s="70"/>
      <c r="F20" s="71" t="str">
        <f>IFERROR(IF(A20&lt;&gt;0,VLOOKUP(A20,'Прайс-лист'!$C:$H,19,0)," ")," ")</f>
        <v xml:space="preserve"> </v>
      </c>
      <c r="G20" s="71" t="str">
        <f>IFERROR(IF(A20&lt;&gt;0,VLOOKUP($A20,'Прайс-лист'!$C:$H,18,0)," ")," ")</f>
        <v xml:space="preserve"> </v>
      </c>
      <c r="H20" s="96" t="str">
        <f>IFERROR(ROUNDUP(IF(A20&lt;&gt;0,VLOOKUP(A20,'Прайс-лист'!$C:$H,6,0)," ")*(1-VLOOKUP(D20,$F$5:$G$12,2,0)),2)," ")</f>
        <v xml:space="preserve"> </v>
      </c>
      <c r="I20" s="97" t="str">
        <f t="shared" si="0"/>
        <v xml:space="preserve"> </v>
      </c>
      <c r="J20" s="71" t="str">
        <f>IFERROR(IF(A20&lt;&gt;0,VLOOKUP($A20,'Прайс-лист'!$C:$H,23,0)," ")," ")</f>
        <v xml:space="preserve"> </v>
      </c>
      <c r="K20" s="71" t="str">
        <f t="shared" si="1"/>
        <v xml:space="preserve"> </v>
      </c>
      <c r="L20" s="71" t="str">
        <f>IFERROR(IF(A20&lt;&gt;0,VLOOKUP($A20,'Прайс-лист'!$C:$H,27,0)," ")," ")</f>
        <v xml:space="preserve"> </v>
      </c>
      <c r="M20" s="80" t="str">
        <f t="shared" si="2"/>
        <v xml:space="preserve"> </v>
      </c>
    </row>
    <row r="21" spans="1:13" s="72" customFormat="1" ht="16.5" x14ac:dyDescent="0.25">
      <c r="A21" s="70"/>
      <c r="B21" s="71" t="str">
        <f>IFERROR(IF($A21&lt;&gt;0,VLOOKUP($A21,'Прайс-лист'!$C:$D,2,0)," ")," ")</f>
        <v xml:space="preserve"> </v>
      </c>
      <c r="C21" s="71" t="str">
        <f>IFERROR(IF($A21&lt;&gt;0,VLOOKUP($A21,'Прайс-лист'!$C:$E,3,0)," ")," ")</f>
        <v xml:space="preserve"> </v>
      </c>
      <c r="D21" s="71" t="str">
        <f>IFERROR(IF(A21&lt;&gt;0,VLOOKUP($A21,'Прайс-лист'!$C:$H,29,0)," ")," ")</f>
        <v xml:space="preserve"> </v>
      </c>
      <c r="E21" s="70"/>
      <c r="F21" s="71" t="str">
        <f>IFERROR(IF(A21&lt;&gt;0,VLOOKUP(A21,'Прайс-лист'!$C:$H,19,0)," ")," ")</f>
        <v xml:space="preserve"> </v>
      </c>
      <c r="G21" s="71" t="str">
        <f>IFERROR(IF(A21&lt;&gt;0,VLOOKUP($A21,'Прайс-лист'!$C:$H,18,0)," ")," ")</f>
        <v xml:space="preserve"> </v>
      </c>
      <c r="H21" s="96" t="str">
        <f>IFERROR(ROUNDUP(IF(A21&lt;&gt;0,VLOOKUP(A21,'Прайс-лист'!$C:$H,6,0)," ")*(1-VLOOKUP(D21,$F$5:$G$12,2,0)),2)," ")</f>
        <v xml:space="preserve"> </v>
      </c>
      <c r="I21" s="97" t="str">
        <f t="shared" si="0"/>
        <v xml:space="preserve"> </v>
      </c>
      <c r="J21" s="71" t="str">
        <f>IFERROR(IF(A21&lt;&gt;0,VLOOKUP($A21,'Прайс-лист'!$C:$H,23,0)," ")," ")</f>
        <v xml:space="preserve"> </v>
      </c>
      <c r="K21" s="71" t="str">
        <f t="shared" si="1"/>
        <v xml:space="preserve"> </v>
      </c>
      <c r="L21" s="71" t="str">
        <f>IFERROR(IF(A21&lt;&gt;0,VLOOKUP($A21,'Прайс-лист'!$C:$H,27,0)," ")," ")</f>
        <v xml:space="preserve"> </v>
      </c>
      <c r="M21" s="80" t="str">
        <f t="shared" si="2"/>
        <v xml:space="preserve"> </v>
      </c>
    </row>
    <row r="22" spans="1:13" s="72" customFormat="1" ht="16.5" x14ac:dyDescent="0.25">
      <c r="A22" s="70"/>
      <c r="B22" s="71" t="str">
        <f>IFERROR(IF($A22&lt;&gt;0,VLOOKUP($A22,'Прайс-лист'!$C:$D,2,0)," ")," ")</f>
        <v xml:space="preserve"> </v>
      </c>
      <c r="C22" s="71" t="str">
        <f>IFERROR(IF($A22&lt;&gt;0,VLOOKUP($A22,'Прайс-лист'!$C:$E,3,0)," ")," ")</f>
        <v xml:space="preserve"> </v>
      </c>
      <c r="D22" s="71" t="str">
        <f>IFERROR(IF(A22&lt;&gt;0,VLOOKUP($A22,'Прайс-лист'!$C:$H,29,0)," ")," ")</f>
        <v xml:space="preserve"> </v>
      </c>
      <c r="E22" s="70"/>
      <c r="F22" s="71" t="str">
        <f>IFERROR(IF(A22&lt;&gt;0,VLOOKUP(A22,'Прайс-лист'!$C:$H,19,0)," ")," ")</f>
        <v xml:space="preserve"> </v>
      </c>
      <c r="G22" s="71" t="str">
        <f>IFERROR(IF(A22&lt;&gt;0,VLOOKUP($A22,'Прайс-лист'!$C:$H,18,0)," ")," ")</f>
        <v xml:space="preserve"> </v>
      </c>
      <c r="H22" s="96" t="str">
        <f>IFERROR(ROUNDUP(IF(A22&lt;&gt;0,VLOOKUP(A22,'Прайс-лист'!$C:$H,6,0)," ")*(1-VLOOKUP(D22,$F$5:$G$12,2,0)),2)," ")</f>
        <v xml:space="preserve"> </v>
      </c>
      <c r="I22" s="97" t="str">
        <f t="shared" si="0"/>
        <v xml:space="preserve"> </v>
      </c>
      <c r="J22" s="71" t="str">
        <f>IFERROR(IF(A22&lt;&gt;0,VLOOKUP($A22,'Прайс-лист'!$C:$H,23,0)," ")," ")</f>
        <v xml:space="preserve"> </v>
      </c>
      <c r="K22" s="71" t="str">
        <f t="shared" si="1"/>
        <v xml:space="preserve"> </v>
      </c>
      <c r="L22" s="71" t="str">
        <f>IFERROR(IF(A22&lt;&gt;0,VLOOKUP($A22,'Прайс-лист'!$C:$H,27,0)," ")," ")</f>
        <v xml:space="preserve"> </v>
      </c>
      <c r="M22" s="80" t="str">
        <f t="shared" si="2"/>
        <v xml:space="preserve"> </v>
      </c>
    </row>
    <row r="23" spans="1:13" s="72" customFormat="1" ht="16.5" x14ac:dyDescent="0.25">
      <c r="A23" s="70"/>
      <c r="B23" s="71" t="str">
        <f>IFERROR(IF($A23&lt;&gt;0,VLOOKUP($A23,'Прайс-лист'!$C:$D,2,0)," ")," ")</f>
        <v xml:space="preserve"> </v>
      </c>
      <c r="C23" s="71" t="str">
        <f>IFERROR(IF($A23&lt;&gt;0,VLOOKUP($A23,'Прайс-лист'!$C:$E,3,0)," ")," ")</f>
        <v xml:space="preserve"> </v>
      </c>
      <c r="D23" s="71" t="str">
        <f>IFERROR(IF(A23&lt;&gt;0,VLOOKUP($A23,'Прайс-лист'!$C:$H,29,0)," ")," ")</f>
        <v xml:space="preserve"> </v>
      </c>
      <c r="E23" s="70"/>
      <c r="F23" s="71" t="str">
        <f>IFERROR(IF(A23&lt;&gt;0,VLOOKUP(A23,'Прайс-лист'!$C:$H,19,0)," ")," ")</f>
        <v xml:space="preserve"> </v>
      </c>
      <c r="G23" s="71" t="str">
        <f>IFERROR(IF(A23&lt;&gt;0,VLOOKUP($A23,'Прайс-лист'!$C:$H,18,0)," ")," ")</f>
        <v xml:space="preserve"> </v>
      </c>
      <c r="H23" s="96" t="str">
        <f>IFERROR(ROUNDUP(IF(A23&lt;&gt;0,VLOOKUP(A23,'Прайс-лист'!$C:$H,6,0)," ")*(1-VLOOKUP(D23,$F$5:$G$12,2,0)),2)," ")</f>
        <v xml:space="preserve"> </v>
      </c>
      <c r="I23" s="97" t="str">
        <f t="shared" si="0"/>
        <v xml:space="preserve"> </v>
      </c>
      <c r="J23" s="71" t="str">
        <f>IFERROR(IF(A23&lt;&gt;0,VLOOKUP($A23,'Прайс-лист'!$C:$H,23,0)," ")," ")</f>
        <v xml:space="preserve"> </v>
      </c>
      <c r="K23" s="71" t="str">
        <f t="shared" si="1"/>
        <v xml:space="preserve"> </v>
      </c>
      <c r="L23" s="71" t="str">
        <f>IFERROR(IF(A23&lt;&gt;0,VLOOKUP($A23,'Прайс-лист'!$C:$H,27,0)," ")," ")</f>
        <v xml:space="preserve"> </v>
      </c>
      <c r="M23" s="80" t="str">
        <f t="shared" si="2"/>
        <v xml:space="preserve"> </v>
      </c>
    </row>
    <row r="24" spans="1:13" s="72" customFormat="1" ht="16.5" x14ac:dyDescent="0.25">
      <c r="A24" s="70"/>
      <c r="B24" s="71" t="str">
        <f>IFERROR(IF($A24&lt;&gt;0,VLOOKUP($A24,'Прайс-лист'!$C:$D,2,0)," ")," ")</f>
        <v xml:space="preserve"> </v>
      </c>
      <c r="C24" s="71" t="str">
        <f>IFERROR(IF($A24&lt;&gt;0,VLOOKUP($A24,'Прайс-лист'!$C:$E,3,0)," ")," ")</f>
        <v xml:space="preserve"> </v>
      </c>
      <c r="D24" s="71" t="str">
        <f>IFERROR(IF(A24&lt;&gt;0,VLOOKUP($A24,'Прайс-лист'!$C:$H,29,0)," ")," ")</f>
        <v xml:space="preserve"> </v>
      </c>
      <c r="E24" s="70"/>
      <c r="F24" s="71" t="str">
        <f>IFERROR(IF(A24&lt;&gt;0,VLOOKUP(A24,'Прайс-лист'!$C:$H,19,0)," ")," ")</f>
        <v xml:space="preserve"> </v>
      </c>
      <c r="G24" s="71" t="str">
        <f>IFERROR(IF(A24&lt;&gt;0,VLOOKUP($A24,'Прайс-лист'!$C:$H,18,0)," ")," ")</f>
        <v xml:space="preserve"> </v>
      </c>
      <c r="H24" s="96" t="str">
        <f>IFERROR(ROUNDUP(IF(A24&lt;&gt;0,VLOOKUP(A24,'Прайс-лист'!$C:$H,6,0)," ")*(1-VLOOKUP(D24,$F$5:$G$12,2,0)),2)," ")</f>
        <v xml:space="preserve"> </v>
      </c>
      <c r="I24" s="97" t="str">
        <f t="shared" si="0"/>
        <v xml:space="preserve"> </v>
      </c>
      <c r="J24" s="71" t="str">
        <f>IFERROR(IF(A24&lt;&gt;0,VLOOKUP($A24,'Прайс-лист'!$C:$H,23,0)," ")," ")</f>
        <v xml:space="preserve"> </v>
      </c>
      <c r="K24" s="71" t="str">
        <f t="shared" si="1"/>
        <v xml:space="preserve"> </v>
      </c>
      <c r="L24" s="71" t="str">
        <f>IFERROR(IF(A24&lt;&gt;0,VLOOKUP($A24,'Прайс-лист'!$C:$H,27,0)," ")," ")</f>
        <v xml:space="preserve"> </v>
      </c>
      <c r="M24" s="80" t="str">
        <f t="shared" si="2"/>
        <v xml:space="preserve"> </v>
      </c>
    </row>
    <row r="25" spans="1:13" s="72" customFormat="1" ht="16.5" x14ac:dyDescent="0.25">
      <c r="A25" s="70"/>
      <c r="B25" s="71" t="str">
        <f>IFERROR(IF($A25&lt;&gt;0,VLOOKUP($A25,'Прайс-лист'!$C:$D,2,0)," ")," ")</f>
        <v xml:space="preserve"> </v>
      </c>
      <c r="C25" s="71" t="str">
        <f>IFERROR(IF($A25&lt;&gt;0,VLOOKUP($A25,'Прайс-лист'!$C:$E,3,0)," ")," ")</f>
        <v xml:space="preserve"> </v>
      </c>
      <c r="D25" s="71" t="str">
        <f>IFERROR(IF(A25&lt;&gt;0,VLOOKUP($A25,'Прайс-лист'!$C:$H,29,0)," ")," ")</f>
        <v xml:space="preserve"> </v>
      </c>
      <c r="E25" s="70"/>
      <c r="F25" s="71" t="str">
        <f>IFERROR(IF(A25&lt;&gt;0,VLOOKUP(A25,'Прайс-лист'!$C:$H,19,0)," ")," ")</f>
        <v xml:space="preserve"> </v>
      </c>
      <c r="G25" s="71" t="str">
        <f>IFERROR(IF(A25&lt;&gt;0,VLOOKUP($A25,'Прайс-лист'!$C:$H,18,0)," ")," ")</f>
        <v xml:space="preserve"> </v>
      </c>
      <c r="H25" s="96" t="str">
        <f>IFERROR(ROUNDUP(IF(A25&lt;&gt;0,VLOOKUP(A25,'Прайс-лист'!$C:$H,6,0)," ")*(1-VLOOKUP(D25,$F$5:$G$12,2,0)),2)," ")</f>
        <v xml:space="preserve"> </v>
      </c>
      <c r="I25" s="97" t="str">
        <f t="shared" si="0"/>
        <v xml:space="preserve"> </v>
      </c>
      <c r="J25" s="71" t="str">
        <f>IFERROR(IF(A25&lt;&gt;0,VLOOKUP($A25,'Прайс-лист'!$C:$H,23,0)," ")," ")</f>
        <v xml:space="preserve"> </v>
      </c>
      <c r="K25" s="71" t="str">
        <f t="shared" si="1"/>
        <v xml:space="preserve"> </v>
      </c>
      <c r="L25" s="71" t="str">
        <f>IFERROR(IF(A25&lt;&gt;0,VLOOKUP($A25,'Прайс-лист'!$C:$H,27,0)," ")," ")</f>
        <v xml:space="preserve"> </v>
      </c>
      <c r="M25" s="80" t="str">
        <f t="shared" si="2"/>
        <v xml:space="preserve"> </v>
      </c>
    </row>
    <row r="26" spans="1:13" s="72" customFormat="1" ht="16.5" x14ac:dyDescent="0.25">
      <c r="A26" s="70"/>
      <c r="B26" s="71" t="str">
        <f>IFERROR(IF($A26&lt;&gt;0,VLOOKUP($A26,'Прайс-лист'!$C:$D,2,0)," ")," ")</f>
        <v xml:space="preserve"> </v>
      </c>
      <c r="C26" s="71" t="str">
        <f>IFERROR(IF($A26&lt;&gt;0,VLOOKUP($A26,'Прайс-лист'!$C:$E,3,0)," ")," ")</f>
        <v xml:space="preserve"> </v>
      </c>
      <c r="D26" s="71" t="str">
        <f>IFERROR(IF(A26&lt;&gt;0,VLOOKUP($A26,'Прайс-лист'!$C:$H,29,0)," ")," ")</f>
        <v xml:space="preserve"> </v>
      </c>
      <c r="E26" s="70"/>
      <c r="F26" s="71" t="str">
        <f>IFERROR(IF(A26&lt;&gt;0,VLOOKUP(A26,'Прайс-лист'!$C:$H,19,0)," ")," ")</f>
        <v xml:space="preserve"> </v>
      </c>
      <c r="G26" s="71" t="str">
        <f>IFERROR(IF(A26&lt;&gt;0,VLOOKUP($A26,'Прайс-лист'!$C:$H,18,0)," ")," ")</f>
        <v xml:space="preserve"> </v>
      </c>
      <c r="H26" s="96" t="str">
        <f>IFERROR(ROUNDUP(IF(A26&lt;&gt;0,VLOOKUP(A26,'Прайс-лист'!$C:$H,6,0)," ")*(1-VLOOKUP(D26,$F$5:$G$12,2,0)),2)," ")</f>
        <v xml:space="preserve"> </v>
      </c>
      <c r="I26" s="97" t="str">
        <f t="shared" si="0"/>
        <v xml:space="preserve"> </v>
      </c>
      <c r="J26" s="71" t="str">
        <f>IFERROR(IF(A26&lt;&gt;0,VLOOKUP($A26,'Прайс-лист'!$C:$H,23,0)," ")," ")</f>
        <v xml:space="preserve"> </v>
      </c>
      <c r="K26" s="71" t="str">
        <f t="shared" si="1"/>
        <v xml:space="preserve"> </v>
      </c>
      <c r="L26" s="71" t="str">
        <f>IFERROR(IF(A26&lt;&gt;0,VLOOKUP($A26,'Прайс-лист'!$C:$H,27,0)," ")," ")</f>
        <v xml:space="preserve"> </v>
      </c>
      <c r="M26" s="80" t="str">
        <f t="shared" si="2"/>
        <v xml:space="preserve"> </v>
      </c>
    </row>
    <row r="27" spans="1:13" s="72" customFormat="1" ht="16.5" x14ac:dyDescent="0.25">
      <c r="A27" s="70"/>
      <c r="B27" s="71" t="str">
        <f>IFERROR(IF($A27&lt;&gt;0,VLOOKUP($A27,'Прайс-лист'!$C:$D,2,0)," ")," ")</f>
        <v xml:space="preserve"> </v>
      </c>
      <c r="C27" s="71" t="str">
        <f>IFERROR(IF($A27&lt;&gt;0,VLOOKUP($A27,'Прайс-лист'!$C:$E,3,0)," ")," ")</f>
        <v xml:space="preserve"> </v>
      </c>
      <c r="D27" s="71" t="str">
        <f>IFERROR(IF(A27&lt;&gt;0,VLOOKUP($A27,'Прайс-лист'!$C:$H,29,0)," ")," ")</f>
        <v xml:space="preserve"> </v>
      </c>
      <c r="E27" s="70"/>
      <c r="F27" s="71" t="str">
        <f>IFERROR(IF(A27&lt;&gt;0,VLOOKUP(A27,'Прайс-лист'!$C:$H,19,0)," ")," ")</f>
        <v xml:space="preserve"> </v>
      </c>
      <c r="G27" s="71" t="str">
        <f>IFERROR(IF(A27&lt;&gt;0,VLOOKUP($A27,'Прайс-лист'!$C:$H,18,0)," ")," ")</f>
        <v xml:space="preserve"> </v>
      </c>
      <c r="H27" s="96" t="str">
        <f>IFERROR(ROUNDUP(IF(A27&lt;&gt;0,VLOOKUP(A27,'Прайс-лист'!$C:$H,6,0)," ")*(1-VLOOKUP(D27,$F$5:$G$12,2,0)),2)," ")</f>
        <v xml:space="preserve"> </v>
      </c>
      <c r="I27" s="97" t="str">
        <f t="shared" si="0"/>
        <v xml:space="preserve"> </v>
      </c>
      <c r="J27" s="71" t="str">
        <f>IFERROR(IF(A27&lt;&gt;0,VLOOKUP($A27,'Прайс-лист'!$C:$H,23,0)," ")," ")</f>
        <v xml:space="preserve"> </v>
      </c>
      <c r="K27" s="71" t="str">
        <f t="shared" si="1"/>
        <v xml:space="preserve"> </v>
      </c>
      <c r="L27" s="71" t="str">
        <f>IFERROR(IF(A27&lt;&gt;0,VLOOKUP($A27,'Прайс-лист'!$C:$H,27,0)," ")," ")</f>
        <v xml:space="preserve"> </v>
      </c>
      <c r="M27" s="80" t="str">
        <f t="shared" si="2"/>
        <v xml:space="preserve"> </v>
      </c>
    </row>
    <row r="28" spans="1:13" s="72" customFormat="1" ht="16.5" x14ac:dyDescent="0.25">
      <c r="A28" s="70"/>
      <c r="B28" s="71" t="str">
        <f>IFERROR(IF($A28&lt;&gt;0,VLOOKUP($A28,'Прайс-лист'!$C:$D,2,0)," ")," ")</f>
        <v xml:space="preserve"> </v>
      </c>
      <c r="C28" s="71" t="str">
        <f>IFERROR(IF($A28&lt;&gt;0,VLOOKUP($A28,'Прайс-лист'!$C:$E,3,0)," ")," ")</f>
        <v xml:space="preserve"> </v>
      </c>
      <c r="D28" s="71" t="str">
        <f>IFERROR(IF(A28&lt;&gt;0,VLOOKUP($A28,'Прайс-лист'!$C:$H,29,0)," ")," ")</f>
        <v xml:space="preserve"> </v>
      </c>
      <c r="E28" s="70"/>
      <c r="F28" s="71" t="str">
        <f>IFERROR(IF(A28&lt;&gt;0,VLOOKUP(A28,'Прайс-лист'!$C:$H,19,0)," ")," ")</f>
        <v xml:space="preserve"> </v>
      </c>
      <c r="G28" s="71" t="str">
        <f>IFERROR(IF(A28&lt;&gt;0,VLOOKUP($A28,'Прайс-лист'!$C:$H,18,0)," ")," ")</f>
        <v xml:space="preserve"> </v>
      </c>
      <c r="H28" s="96" t="str">
        <f>IFERROR(ROUNDUP(IF(A28&lt;&gt;0,VLOOKUP(A28,'Прайс-лист'!$C:$H,6,0)," ")*(1-VLOOKUP(D28,$F$5:$G$12,2,0)),2)," ")</f>
        <v xml:space="preserve"> </v>
      </c>
      <c r="I28" s="97" t="str">
        <f t="shared" si="0"/>
        <v xml:space="preserve"> </v>
      </c>
      <c r="J28" s="71" t="str">
        <f>IFERROR(IF(A28&lt;&gt;0,VLOOKUP($A28,'Прайс-лист'!$C:$H,23,0)," ")," ")</f>
        <v xml:space="preserve"> </v>
      </c>
      <c r="K28" s="71" t="str">
        <f t="shared" si="1"/>
        <v xml:space="preserve"> </v>
      </c>
      <c r="L28" s="71" t="str">
        <f>IFERROR(IF(A28&lt;&gt;0,VLOOKUP($A28,'Прайс-лист'!$C:$H,27,0)," ")," ")</f>
        <v xml:space="preserve"> </v>
      </c>
      <c r="M28" s="80" t="str">
        <f t="shared" si="2"/>
        <v xml:space="preserve"> </v>
      </c>
    </row>
    <row r="29" spans="1:13" s="72" customFormat="1" ht="16.5" x14ac:dyDescent="0.25">
      <c r="A29" s="70"/>
      <c r="B29" s="71" t="str">
        <f>IFERROR(IF($A29&lt;&gt;0,VLOOKUP($A29,'Прайс-лист'!$C:$D,2,0)," ")," ")</f>
        <v xml:space="preserve"> </v>
      </c>
      <c r="C29" s="71" t="str">
        <f>IFERROR(IF($A29&lt;&gt;0,VLOOKUP($A29,'Прайс-лист'!$C:$E,3,0)," ")," ")</f>
        <v xml:space="preserve"> </v>
      </c>
      <c r="D29" s="71" t="str">
        <f>IFERROR(IF(A29&lt;&gt;0,VLOOKUP($A29,'Прайс-лист'!$C:$H,29,0)," ")," ")</f>
        <v xml:space="preserve"> </v>
      </c>
      <c r="E29" s="70"/>
      <c r="F29" s="71" t="str">
        <f>IFERROR(IF(A29&lt;&gt;0,VLOOKUP(A29,'Прайс-лист'!$C:$H,19,0)," ")," ")</f>
        <v xml:space="preserve"> </v>
      </c>
      <c r="G29" s="71" t="str">
        <f>IFERROR(IF(A29&lt;&gt;0,VLOOKUP($A29,'Прайс-лист'!$C:$H,18,0)," ")," ")</f>
        <v xml:space="preserve"> </v>
      </c>
      <c r="H29" s="96" t="str">
        <f>IFERROR(ROUNDUP(IF(A29&lt;&gt;0,VLOOKUP(A29,'Прайс-лист'!$C:$H,6,0)," ")*(1-VLOOKUP(D29,$F$5:$G$12,2,0)),2)," ")</f>
        <v xml:space="preserve"> </v>
      </c>
      <c r="I29" s="97" t="str">
        <f t="shared" si="0"/>
        <v xml:space="preserve"> </v>
      </c>
      <c r="J29" s="71" t="str">
        <f>IFERROR(IF(A29&lt;&gt;0,VLOOKUP($A29,'Прайс-лист'!$C:$H,23,0)," ")," ")</f>
        <v xml:space="preserve"> </v>
      </c>
      <c r="K29" s="71" t="str">
        <f t="shared" si="1"/>
        <v xml:space="preserve"> </v>
      </c>
      <c r="L29" s="71" t="str">
        <f>IFERROR(IF(A29&lt;&gt;0,VLOOKUP($A29,'Прайс-лист'!$C:$H,27,0)," ")," ")</f>
        <v xml:space="preserve"> </v>
      </c>
      <c r="M29" s="80" t="str">
        <f t="shared" si="2"/>
        <v xml:space="preserve"> </v>
      </c>
    </row>
    <row r="30" spans="1:13" s="72" customFormat="1" ht="16.5" x14ac:dyDescent="0.25">
      <c r="A30" s="70"/>
      <c r="B30" s="71" t="str">
        <f>IFERROR(IF($A30&lt;&gt;0,VLOOKUP($A30,'Прайс-лист'!$C:$D,2,0)," ")," ")</f>
        <v xml:space="preserve"> </v>
      </c>
      <c r="C30" s="71" t="str">
        <f>IFERROR(IF($A30&lt;&gt;0,VLOOKUP($A30,'Прайс-лист'!$C:$E,3,0)," ")," ")</f>
        <v xml:space="preserve"> </v>
      </c>
      <c r="D30" s="71" t="str">
        <f>IFERROR(IF(A30&lt;&gt;0,VLOOKUP($A30,'Прайс-лист'!$C:$H,29,0)," ")," ")</f>
        <v xml:space="preserve"> </v>
      </c>
      <c r="E30" s="70"/>
      <c r="F30" s="71" t="str">
        <f>IFERROR(IF(A30&lt;&gt;0,VLOOKUP(A30,'Прайс-лист'!$C:$H,19,0)," ")," ")</f>
        <v xml:space="preserve"> </v>
      </c>
      <c r="G30" s="71" t="str">
        <f>IFERROR(IF(A30&lt;&gt;0,VLOOKUP($A30,'Прайс-лист'!$C:$H,18,0)," ")," ")</f>
        <v xml:space="preserve"> </v>
      </c>
      <c r="H30" s="96" t="str">
        <f>IFERROR(ROUNDUP(IF(A30&lt;&gt;0,VLOOKUP(A30,'Прайс-лист'!$C:$H,6,0)," ")*(1-VLOOKUP(D30,$F$5:$G$12,2,0)),2)," ")</f>
        <v xml:space="preserve"> </v>
      </c>
      <c r="I30" s="97" t="str">
        <f t="shared" si="0"/>
        <v xml:space="preserve"> </v>
      </c>
      <c r="J30" s="71" t="str">
        <f>IFERROR(IF(A30&lt;&gt;0,VLOOKUP($A30,'Прайс-лист'!$C:$H,23,0)," ")," ")</f>
        <v xml:space="preserve"> </v>
      </c>
      <c r="K30" s="71" t="str">
        <f t="shared" si="1"/>
        <v xml:space="preserve"> </v>
      </c>
      <c r="L30" s="71" t="str">
        <f>IFERROR(IF(A30&lt;&gt;0,VLOOKUP($A30,'Прайс-лист'!$C:$H,27,0)," ")," ")</f>
        <v xml:space="preserve"> </v>
      </c>
      <c r="M30" s="80" t="str">
        <f t="shared" si="2"/>
        <v xml:space="preserve"> </v>
      </c>
    </row>
    <row r="31" spans="1:13" s="72" customFormat="1" ht="16.5" x14ac:dyDescent="0.25">
      <c r="A31" s="70"/>
      <c r="B31" s="71" t="str">
        <f>IFERROR(IF($A31&lt;&gt;0,VLOOKUP($A31,'Прайс-лист'!$C:$D,2,0)," ")," ")</f>
        <v xml:space="preserve"> </v>
      </c>
      <c r="C31" s="71" t="str">
        <f>IFERROR(IF($A31&lt;&gt;0,VLOOKUP($A31,'Прайс-лист'!$C:$E,3,0)," ")," ")</f>
        <v xml:space="preserve"> </v>
      </c>
      <c r="D31" s="71" t="str">
        <f>IFERROR(IF(A31&lt;&gt;0,VLOOKUP($A31,'Прайс-лист'!$C:$H,29,0)," ")," ")</f>
        <v xml:space="preserve"> </v>
      </c>
      <c r="E31" s="70"/>
      <c r="F31" s="71" t="str">
        <f>IFERROR(IF(A31&lt;&gt;0,VLOOKUP(A31,'Прайс-лист'!$C:$H,19,0)," ")," ")</f>
        <v xml:space="preserve"> </v>
      </c>
      <c r="G31" s="71" t="str">
        <f>IFERROR(IF(A31&lt;&gt;0,VLOOKUP($A31,'Прайс-лист'!$C:$H,18,0)," ")," ")</f>
        <v xml:space="preserve"> </v>
      </c>
      <c r="H31" s="96" t="str">
        <f>IFERROR(ROUNDUP(IF(A31&lt;&gt;0,VLOOKUP(A31,'Прайс-лист'!$C:$H,6,0)," ")*(1-VLOOKUP(D31,$F$5:$G$12,2,0)),2)," ")</f>
        <v xml:space="preserve"> </v>
      </c>
      <c r="I31" s="97" t="str">
        <f t="shared" si="0"/>
        <v xml:space="preserve"> </v>
      </c>
      <c r="J31" s="71" t="str">
        <f>IFERROR(IF(A31&lt;&gt;0,VLOOKUP($A31,'Прайс-лист'!$C:$H,23,0)," ")," ")</f>
        <v xml:space="preserve"> </v>
      </c>
      <c r="K31" s="71" t="str">
        <f t="shared" si="1"/>
        <v xml:space="preserve"> </v>
      </c>
      <c r="L31" s="71" t="str">
        <f>IFERROR(IF(A31&lt;&gt;0,VLOOKUP($A31,'Прайс-лист'!$C:$H,27,0)," ")," ")</f>
        <v xml:space="preserve"> </v>
      </c>
      <c r="M31" s="80" t="str">
        <f t="shared" si="2"/>
        <v xml:space="preserve"> </v>
      </c>
    </row>
    <row r="32" spans="1:13" s="72" customFormat="1" ht="16.5" x14ac:dyDescent="0.25">
      <c r="A32" s="70"/>
      <c r="B32" s="71" t="str">
        <f>IFERROR(IF($A32&lt;&gt;0,VLOOKUP($A32,'Прайс-лист'!$C:$D,2,0)," ")," ")</f>
        <v xml:space="preserve"> </v>
      </c>
      <c r="C32" s="71" t="str">
        <f>IFERROR(IF($A32&lt;&gt;0,VLOOKUP($A32,'Прайс-лист'!$C:$E,3,0)," ")," ")</f>
        <v xml:space="preserve"> </v>
      </c>
      <c r="D32" s="71" t="str">
        <f>IFERROR(IF(A32&lt;&gt;0,VLOOKUP($A32,'Прайс-лист'!$C:$H,29,0)," ")," ")</f>
        <v xml:space="preserve"> </v>
      </c>
      <c r="E32" s="70"/>
      <c r="F32" s="71" t="str">
        <f>IFERROR(IF(A32&lt;&gt;0,VLOOKUP(A32,'Прайс-лист'!$C:$H,19,0)," ")," ")</f>
        <v xml:space="preserve"> </v>
      </c>
      <c r="G32" s="71" t="str">
        <f>IFERROR(IF(A32&lt;&gt;0,VLOOKUP($A32,'Прайс-лист'!$C:$H,18,0)," ")," ")</f>
        <v xml:space="preserve"> </v>
      </c>
      <c r="H32" s="96" t="str">
        <f>IFERROR(ROUNDUP(IF(A32&lt;&gt;0,VLOOKUP(A32,'Прайс-лист'!$C:$H,6,0)," ")*(1-VLOOKUP(D32,$F$5:$G$12,2,0)),2)," ")</f>
        <v xml:space="preserve"> </v>
      </c>
      <c r="I32" s="97" t="str">
        <f t="shared" si="0"/>
        <v xml:space="preserve"> </v>
      </c>
      <c r="J32" s="71" t="str">
        <f>IFERROR(IF(A32&lt;&gt;0,VLOOKUP($A32,'Прайс-лист'!$C:$H,23,0)," ")," ")</f>
        <v xml:space="preserve"> </v>
      </c>
      <c r="K32" s="71" t="str">
        <f t="shared" si="1"/>
        <v xml:space="preserve"> </v>
      </c>
      <c r="L32" s="71" t="str">
        <f>IFERROR(IF(A32&lt;&gt;0,VLOOKUP($A32,'Прайс-лист'!$C:$H,27,0)," ")," ")</f>
        <v xml:space="preserve"> </v>
      </c>
      <c r="M32" s="80" t="str">
        <f t="shared" si="2"/>
        <v xml:space="preserve"> </v>
      </c>
    </row>
    <row r="33" spans="1:13" s="72" customFormat="1" ht="16.5" x14ac:dyDescent="0.25">
      <c r="A33" s="70"/>
      <c r="B33" s="71" t="str">
        <f>IFERROR(IF($A33&lt;&gt;0,VLOOKUP($A33,'Прайс-лист'!$C:$D,2,0)," ")," ")</f>
        <v xml:space="preserve"> </v>
      </c>
      <c r="C33" s="71" t="str">
        <f>IFERROR(IF($A33&lt;&gt;0,VLOOKUP($A33,'Прайс-лист'!$C:$E,3,0)," ")," ")</f>
        <v xml:space="preserve"> </v>
      </c>
      <c r="D33" s="71" t="str">
        <f>IFERROR(IF(A33&lt;&gt;0,VLOOKUP($A33,'Прайс-лист'!$C:$H,29,0)," ")," ")</f>
        <v xml:space="preserve"> </v>
      </c>
      <c r="E33" s="70"/>
      <c r="F33" s="71" t="str">
        <f>IFERROR(IF(A33&lt;&gt;0,VLOOKUP(A33,'Прайс-лист'!$C:$H,19,0)," ")," ")</f>
        <v xml:space="preserve"> </v>
      </c>
      <c r="G33" s="71" t="str">
        <f>IFERROR(IF(A33&lt;&gt;0,VLOOKUP($A33,'Прайс-лист'!$C:$H,18,0)," ")," ")</f>
        <v xml:space="preserve"> </v>
      </c>
      <c r="H33" s="96" t="str">
        <f>IFERROR(ROUNDUP(IF(A33&lt;&gt;0,VLOOKUP(A33,'Прайс-лист'!$C:$H,6,0)," ")*(1-VLOOKUP(D33,$F$5:$G$12,2,0)),2)," ")</f>
        <v xml:space="preserve"> </v>
      </c>
      <c r="I33" s="97" t="str">
        <f t="shared" si="0"/>
        <v xml:space="preserve"> </v>
      </c>
      <c r="J33" s="71" t="str">
        <f>IFERROR(IF(A33&lt;&gt;0,VLOOKUP($A33,'Прайс-лист'!$C:$H,23,0)," ")," ")</f>
        <v xml:space="preserve"> </v>
      </c>
      <c r="K33" s="71" t="str">
        <f t="shared" si="1"/>
        <v xml:space="preserve"> </v>
      </c>
      <c r="L33" s="71" t="str">
        <f>IFERROR(IF(A33&lt;&gt;0,VLOOKUP($A33,'Прайс-лист'!$C:$H,27,0)," ")," ")</f>
        <v xml:space="preserve"> </v>
      </c>
      <c r="M33" s="80" t="str">
        <f t="shared" si="2"/>
        <v xml:space="preserve"> </v>
      </c>
    </row>
    <row r="34" spans="1:13" s="72" customFormat="1" ht="16.5" x14ac:dyDescent="0.25">
      <c r="A34" s="70"/>
      <c r="B34" s="71" t="str">
        <f>IFERROR(IF($A34&lt;&gt;0,VLOOKUP($A34,'Прайс-лист'!$C:$D,2,0)," ")," ")</f>
        <v xml:space="preserve"> </v>
      </c>
      <c r="C34" s="71" t="str">
        <f>IFERROR(IF($A34&lt;&gt;0,VLOOKUP($A34,'Прайс-лист'!$C:$E,3,0)," ")," ")</f>
        <v xml:space="preserve"> </v>
      </c>
      <c r="D34" s="71" t="str">
        <f>IFERROR(IF(A34&lt;&gt;0,VLOOKUP($A34,'Прайс-лист'!$C:$H,29,0)," ")," ")</f>
        <v xml:space="preserve"> </v>
      </c>
      <c r="E34" s="70"/>
      <c r="F34" s="71" t="str">
        <f>IFERROR(IF(A34&lt;&gt;0,VLOOKUP(A34,'Прайс-лист'!$C:$H,19,0)," ")," ")</f>
        <v xml:space="preserve"> </v>
      </c>
      <c r="G34" s="71" t="str">
        <f>IFERROR(IF(A34&lt;&gt;0,VLOOKUP($A34,'Прайс-лист'!$C:$H,18,0)," ")," ")</f>
        <v xml:space="preserve"> </v>
      </c>
      <c r="H34" s="96" t="str">
        <f>IFERROR(ROUNDUP(IF(A34&lt;&gt;0,VLOOKUP(A34,'Прайс-лист'!$C:$H,6,0)," ")*(1-VLOOKUP(D34,$F$5:$G$12,2,0)),2)," ")</f>
        <v xml:space="preserve"> </v>
      </c>
      <c r="I34" s="97" t="str">
        <f t="shared" si="0"/>
        <v xml:space="preserve"> </v>
      </c>
      <c r="J34" s="71" t="str">
        <f>IFERROR(IF(A34&lt;&gt;0,VLOOKUP($A34,'Прайс-лист'!$C:$H,23,0)," ")," ")</f>
        <v xml:space="preserve"> </v>
      </c>
      <c r="K34" s="71" t="str">
        <f t="shared" si="1"/>
        <v xml:space="preserve"> </v>
      </c>
      <c r="L34" s="71" t="str">
        <f>IFERROR(IF(A34&lt;&gt;0,VLOOKUP($A34,'Прайс-лист'!$C:$H,27,0)," ")," ")</f>
        <v xml:space="preserve"> </v>
      </c>
      <c r="M34" s="80" t="str">
        <f t="shared" si="2"/>
        <v xml:space="preserve"> </v>
      </c>
    </row>
    <row r="35" spans="1:13" s="72" customFormat="1" ht="16.5" x14ac:dyDescent="0.25">
      <c r="A35" s="70"/>
      <c r="B35" s="71" t="str">
        <f>IFERROR(IF($A35&lt;&gt;0,VLOOKUP($A35,'Прайс-лист'!$C:$D,2,0)," ")," ")</f>
        <v xml:space="preserve"> </v>
      </c>
      <c r="C35" s="71" t="str">
        <f>IFERROR(IF($A35&lt;&gt;0,VLOOKUP($A35,'Прайс-лист'!$C:$E,3,0)," ")," ")</f>
        <v xml:space="preserve"> </v>
      </c>
      <c r="D35" s="71" t="str">
        <f>IFERROR(IF(A35&lt;&gt;0,VLOOKUP($A35,'Прайс-лист'!$C:$H,29,0)," ")," ")</f>
        <v xml:space="preserve"> </v>
      </c>
      <c r="E35" s="70"/>
      <c r="F35" s="71" t="str">
        <f>IFERROR(IF(A35&lt;&gt;0,VLOOKUP(A35,'Прайс-лист'!$C:$H,19,0)," ")," ")</f>
        <v xml:space="preserve"> </v>
      </c>
      <c r="G35" s="71" t="str">
        <f>IFERROR(IF(A35&lt;&gt;0,VLOOKUP($A35,'Прайс-лист'!$C:$H,18,0)," ")," ")</f>
        <v xml:space="preserve"> </v>
      </c>
      <c r="H35" s="96" t="str">
        <f>IFERROR(ROUNDUP(IF(A35&lt;&gt;0,VLOOKUP(A35,'Прайс-лист'!$C:$H,6,0)," ")*(1-VLOOKUP(D35,$F$5:$G$12,2,0)),2)," ")</f>
        <v xml:space="preserve"> </v>
      </c>
      <c r="I35" s="97" t="str">
        <f t="shared" si="0"/>
        <v xml:space="preserve"> </v>
      </c>
      <c r="J35" s="71" t="str">
        <f>IFERROR(IF(A35&lt;&gt;0,VLOOKUP($A35,'Прайс-лист'!$C:$H,23,0)," ")," ")</f>
        <v xml:space="preserve"> </v>
      </c>
      <c r="K35" s="71" t="str">
        <f t="shared" si="1"/>
        <v xml:space="preserve"> </v>
      </c>
      <c r="L35" s="71" t="str">
        <f>IFERROR(IF(A35&lt;&gt;0,VLOOKUP($A35,'Прайс-лист'!$C:$H,27,0)," ")," ")</f>
        <v xml:space="preserve"> </v>
      </c>
      <c r="M35" s="80" t="str">
        <f t="shared" si="2"/>
        <v xml:space="preserve"> </v>
      </c>
    </row>
    <row r="36" spans="1:13" s="72" customFormat="1" ht="16.5" x14ac:dyDescent="0.25">
      <c r="A36" s="70"/>
      <c r="B36" s="71" t="str">
        <f>IFERROR(IF($A36&lt;&gt;0,VLOOKUP($A36,'Прайс-лист'!$C:$D,2,0)," ")," ")</f>
        <v xml:space="preserve"> </v>
      </c>
      <c r="C36" s="71" t="str">
        <f>IFERROR(IF($A36&lt;&gt;0,VLOOKUP($A36,'Прайс-лист'!$C:$E,3,0)," ")," ")</f>
        <v xml:space="preserve"> </v>
      </c>
      <c r="D36" s="71" t="str">
        <f>IFERROR(IF(A36&lt;&gt;0,VLOOKUP($A36,'Прайс-лист'!$C:$H,29,0)," ")," ")</f>
        <v xml:space="preserve"> </v>
      </c>
      <c r="E36" s="70"/>
      <c r="F36" s="71" t="str">
        <f>IFERROR(IF(A36&lt;&gt;0,VLOOKUP(A36,'Прайс-лист'!$C:$H,19,0)," ")," ")</f>
        <v xml:space="preserve"> </v>
      </c>
      <c r="G36" s="71" t="str">
        <f>IFERROR(IF(A36&lt;&gt;0,VLOOKUP($A36,'Прайс-лист'!$C:$H,18,0)," ")," ")</f>
        <v xml:space="preserve"> </v>
      </c>
      <c r="H36" s="96" t="str">
        <f>IFERROR(ROUNDUP(IF(A36&lt;&gt;0,VLOOKUP(A36,'Прайс-лист'!$C:$H,6,0)," ")*(1-VLOOKUP(D36,$F$5:$G$12,2,0)),2)," ")</f>
        <v xml:space="preserve"> </v>
      </c>
      <c r="I36" s="97" t="str">
        <f t="shared" si="0"/>
        <v xml:space="preserve"> </v>
      </c>
      <c r="J36" s="71" t="str">
        <f>IFERROR(IF(A36&lt;&gt;0,VLOOKUP($A36,'Прайс-лист'!$C:$H,23,0)," ")," ")</f>
        <v xml:space="preserve"> </v>
      </c>
      <c r="K36" s="71" t="str">
        <f t="shared" si="1"/>
        <v xml:space="preserve"> </v>
      </c>
      <c r="L36" s="71" t="str">
        <f>IFERROR(IF(A36&lt;&gt;0,VLOOKUP($A36,'Прайс-лист'!$C:$H,27,0)," ")," ")</f>
        <v xml:space="preserve"> </v>
      </c>
      <c r="M36" s="80" t="str">
        <f t="shared" si="2"/>
        <v xml:space="preserve"> </v>
      </c>
    </row>
    <row r="37" spans="1:13" s="72" customFormat="1" ht="16.5" x14ac:dyDescent="0.25">
      <c r="A37" s="70"/>
      <c r="B37" s="71" t="str">
        <f>IFERROR(IF($A37&lt;&gt;0,VLOOKUP($A37,'Прайс-лист'!$C:$D,2,0)," ")," ")</f>
        <v xml:space="preserve"> </v>
      </c>
      <c r="C37" s="71" t="str">
        <f>IFERROR(IF($A37&lt;&gt;0,VLOOKUP($A37,'Прайс-лист'!$C:$E,3,0)," ")," ")</f>
        <v xml:space="preserve"> </v>
      </c>
      <c r="D37" s="71" t="str">
        <f>IFERROR(IF(A37&lt;&gt;0,VLOOKUP($A37,'Прайс-лист'!$C:$H,29,0)," ")," ")</f>
        <v xml:space="preserve"> </v>
      </c>
      <c r="E37" s="70"/>
      <c r="F37" s="71" t="str">
        <f>IFERROR(IF(A37&lt;&gt;0,VLOOKUP(A37,'Прайс-лист'!$C:$H,19,0)," ")," ")</f>
        <v xml:space="preserve"> </v>
      </c>
      <c r="G37" s="71" t="str">
        <f>IFERROR(IF(A37&lt;&gt;0,VLOOKUP($A37,'Прайс-лист'!$C:$H,18,0)," ")," ")</f>
        <v xml:space="preserve"> </v>
      </c>
      <c r="H37" s="96" t="str">
        <f>IFERROR(ROUNDUP(IF(A37&lt;&gt;0,VLOOKUP(A37,'Прайс-лист'!$C:$H,6,0)," ")*(1-VLOOKUP(D37,$F$5:$G$12,2,0)),2)," ")</f>
        <v xml:space="preserve"> </v>
      </c>
      <c r="I37" s="97" t="str">
        <f t="shared" si="0"/>
        <v xml:space="preserve"> </v>
      </c>
      <c r="J37" s="71" t="str">
        <f>IFERROR(IF(A37&lt;&gt;0,VLOOKUP($A37,'Прайс-лист'!$C:$H,23,0)," ")," ")</f>
        <v xml:space="preserve"> </v>
      </c>
      <c r="K37" s="71" t="str">
        <f t="shared" si="1"/>
        <v xml:space="preserve"> </v>
      </c>
      <c r="L37" s="71" t="str">
        <f>IFERROR(IF(A37&lt;&gt;0,VLOOKUP($A37,'Прайс-лист'!$C:$H,27,0)," ")," ")</f>
        <v xml:space="preserve"> </v>
      </c>
      <c r="M37" s="80" t="str">
        <f t="shared" si="2"/>
        <v xml:space="preserve"> </v>
      </c>
    </row>
    <row r="38" spans="1:13" s="72" customFormat="1" ht="16.5" x14ac:dyDescent="0.25">
      <c r="A38" s="70"/>
      <c r="B38" s="71" t="str">
        <f>IFERROR(IF($A38&lt;&gt;0,VLOOKUP($A38,'Прайс-лист'!$C:$D,2,0)," ")," ")</f>
        <v xml:space="preserve"> </v>
      </c>
      <c r="C38" s="71" t="str">
        <f>IFERROR(IF($A38&lt;&gt;0,VLOOKUP($A38,'Прайс-лист'!$C:$E,3,0)," ")," ")</f>
        <v xml:space="preserve"> </v>
      </c>
      <c r="D38" s="71" t="str">
        <f>IFERROR(IF(A38&lt;&gt;0,VLOOKUP($A38,'Прайс-лист'!$C:$H,29,0)," ")," ")</f>
        <v xml:space="preserve"> </v>
      </c>
      <c r="E38" s="70"/>
      <c r="F38" s="71" t="str">
        <f>IFERROR(IF(A38&lt;&gt;0,VLOOKUP(A38,'Прайс-лист'!$C:$H,19,0)," ")," ")</f>
        <v xml:space="preserve"> </v>
      </c>
      <c r="G38" s="71" t="str">
        <f>IFERROR(IF(A38&lt;&gt;0,VLOOKUP($A38,'Прайс-лист'!$C:$H,18,0)," ")," ")</f>
        <v xml:space="preserve"> </v>
      </c>
      <c r="H38" s="96" t="str">
        <f>IFERROR(ROUNDUP(IF(A38&lt;&gt;0,VLOOKUP(A38,'Прайс-лист'!$C:$H,6,0)," ")*(1-VLOOKUP(D38,$F$5:$G$12,2,0)),2)," ")</f>
        <v xml:space="preserve"> </v>
      </c>
      <c r="I38" s="97" t="str">
        <f t="shared" si="0"/>
        <v xml:space="preserve"> </v>
      </c>
      <c r="J38" s="71" t="str">
        <f>IFERROR(IF(A38&lt;&gt;0,VLOOKUP($A38,'Прайс-лист'!$C:$H,23,0)," ")," ")</f>
        <v xml:space="preserve"> </v>
      </c>
      <c r="K38" s="71" t="str">
        <f t="shared" si="1"/>
        <v xml:space="preserve"> </v>
      </c>
      <c r="L38" s="71" t="str">
        <f>IFERROR(IF(A38&lt;&gt;0,VLOOKUP($A38,'Прайс-лист'!$C:$H,27,0)," ")," ")</f>
        <v xml:space="preserve"> </v>
      </c>
      <c r="M38" s="80" t="str">
        <f t="shared" si="2"/>
        <v xml:space="preserve"> </v>
      </c>
    </row>
    <row r="39" spans="1:13" s="72" customFormat="1" ht="16.5" x14ac:dyDescent="0.25">
      <c r="A39" s="70"/>
      <c r="B39" s="71" t="str">
        <f>IFERROR(IF($A39&lt;&gt;0,VLOOKUP($A39,'Прайс-лист'!$C:$D,2,0)," ")," ")</f>
        <v xml:space="preserve"> </v>
      </c>
      <c r="C39" s="71" t="str">
        <f>IFERROR(IF($A39&lt;&gt;0,VLOOKUP($A39,'Прайс-лист'!$C:$E,3,0)," ")," ")</f>
        <v xml:space="preserve"> </v>
      </c>
      <c r="D39" s="71" t="str">
        <f>IFERROR(IF(A39&lt;&gt;0,VLOOKUP($A39,'Прайс-лист'!$C:$H,29,0)," ")," ")</f>
        <v xml:space="preserve"> </v>
      </c>
      <c r="E39" s="70"/>
      <c r="F39" s="71" t="str">
        <f>IFERROR(IF(A39&lt;&gt;0,VLOOKUP(A39,'Прайс-лист'!$C:$H,19,0)," ")," ")</f>
        <v xml:space="preserve"> </v>
      </c>
      <c r="G39" s="71" t="str">
        <f>IFERROR(IF(A39&lt;&gt;0,VLOOKUP($A39,'Прайс-лист'!$C:$H,18,0)," ")," ")</f>
        <v xml:space="preserve"> </v>
      </c>
      <c r="H39" s="96" t="str">
        <f>IFERROR(ROUNDUP(IF(A39&lt;&gt;0,VLOOKUP(A39,'Прайс-лист'!$C:$H,6,0)," ")*(1-VLOOKUP(D39,$F$5:$G$12,2,0)),2)," ")</f>
        <v xml:space="preserve"> </v>
      </c>
      <c r="I39" s="97" t="str">
        <f t="shared" si="0"/>
        <v xml:space="preserve"> </v>
      </c>
      <c r="J39" s="71" t="str">
        <f>IFERROR(IF(A39&lt;&gt;0,VLOOKUP($A39,'Прайс-лист'!$C:$H,23,0)," ")," ")</f>
        <v xml:space="preserve"> </v>
      </c>
      <c r="K39" s="71" t="str">
        <f t="shared" si="1"/>
        <v xml:space="preserve"> </v>
      </c>
      <c r="L39" s="71" t="str">
        <f>IFERROR(IF(A39&lt;&gt;0,VLOOKUP($A39,'Прайс-лист'!$C:$H,27,0)," ")," ")</f>
        <v xml:space="preserve"> </v>
      </c>
      <c r="M39" s="80" t="str">
        <f t="shared" si="2"/>
        <v xml:space="preserve"> </v>
      </c>
    </row>
    <row r="40" spans="1:13" s="72" customFormat="1" ht="16.5" x14ac:dyDescent="0.25">
      <c r="A40" s="70"/>
      <c r="B40" s="71" t="str">
        <f>IFERROR(IF($A40&lt;&gt;0,VLOOKUP($A40,'Прайс-лист'!$C:$D,2,0)," ")," ")</f>
        <v xml:space="preserve"> </v>
      </c>
      <c r="C40" s="71" t="str">
        <f>IFERROR(IF($A40&lt;&gt;0,VLOOKUP($A40,'Прайс-лист'!$C:$E,3,0)," ")," ")</f>
        <v xml:space="preserve"> </v>
      </c>
      <c r="D40" s="71" t="str">
        <f>IFERROR(IF(A40&lt;&gt;0,VLOOKUP($A40,'Прайс-лист'!$C:$H,29,0)," ")," ")</f>
        <v xml:space="preserve"> </v>
      </c>
      <c r="E40" s="70"/>
      <c r="F40" s="71" t="str">
        <f>IFERROR(IF(A40&lt;&gt;0,VLOOKUP(A40,'Прайс-лист'!$C:$H,19,0)," ")," ")</f>
        <v xml:space="preserve"> </v>
      </c>
      <c r="G40" s="71" t="str">
        <f>IFERROR(IF(A40&lt;&gt;0,VLOOKUP($A40,'Прайс-лист'!$C:$H,18,0)," ")," ")</f>
        <v xml:space="preserve"> </v>
      </c>
      <c r="H40" s="96" t="str">
        <f>IFERROR(ROUNDUP(IF(A40&lt;&gt;0,VLOOKUP(A40,'Прайс-лист'!$C:$H,6,0)," ")*(1-VLOOKUP(D40,$F$5:$G$12,2,0)),2)," ")</f>
        <v xml:space="preserve"> </v>
      </c>
      <c r="I40" s="97" t="str">
        <f t="shared" si="0"/>
        <v xml:space="preserve"> </v>
      </c>
      <c r="J40" s="71" t="str">
        <f>IFERROR(IF(A40&lt;&gt;0,VLOOKUP($A40,'Прайс-лист'!$C:$H,23,0)," ")," ")</f>
        <v xml:space="preserve"> </v>
      </c>
      <c r="K40" s="71" t="str">
        <f t="shared" si="1"/>
        <v xml:space="preserve"> </v>
      </c>
      <c r="L40" s="71" t="str">
        <f>IFERROR(IF(A40&lt;&gt;0,VLOOKUP($A40,'Прайс-лист'!$C:$H,27,0)," ")," ")</f>
        <v xml:space="preserve"> </v>
      </c>
      <c r="M40" s="80" t="str">
        <f t="shared" si="2"/>
        <v xml:space="preserve"> </v>
      </c>
    </row>
    <row r="41" spans="1:13" s="72" customFormat="1" ht="16.5" x14ac:dyDescent="0.25">
      <c r="A41" s="70"/>
      <c r="B41" s="71" t="str">
        <f>IFERROR(IF($A41&lt;&gt;0,VLOOKUP($A41,'Прайс-лист'!$C:$D,2,0)," ")," ")</f>
        <v xml:space="preserve"> </v>
      </c>
      <c r="C41" s="71" t="str">
        <f>IFERROR(IF($A41&lt;&gt;0,VLOOKUP($A41,'Прайс-лист'!$C:$E,3,0)," ")," ")</f>
        <v xml:space="preserve"> </v>
      </c>
      <c r="D41" s="71" t="str">
        <f>IFERROR(IF(A41&lt;&gt;0,VLOOKUP($A41,'Прайс-лист'!$C:$H,29,0)," ")," ")</f>
        <v xml:space="preserve"> </v>
      </c>
      <c r="E41" s="70"/>
      <c r="F41" s="71" t="str">
        <f>IFERROR(IF(A41&lt;&gt;0,VLOOKUP(A41,'Прайс-лист'!$C:$H,19,0)," ")," ")</f>
        <v xml:space="preserve"> </v>
      </c>
      <c r="G41" s="71" t="str">
        <f>IFERROR(IF(A41&lt;&gt;0,VLOOKUP($A41,'Прайс-лист'!$C:$H,18,0)," ")," ")</f>
        <v xml:space="preserve"> </v>
      </c>
      <c r="H41" s="96" t="str">
        <f>IFERROR(ROUNDUP(IF(A41&lt;&gt;0,VLOOKUP(A41,'Прайс-лист'!$C:$H,6,0)," ")*(1-VLOOKUP(D41,$F$5:$G$12,2,0)),2)," ")</f>
        <v xml:space="preserve"> </v>
      </c>
      <c r="I41" s="97" t="str">
        <f t="shared" si="0"/>
        <v xml:space="preserve"> </v>
      </c>
      <c r="J41" s="71" t="str">
        <f>IFERROR(IF(A41&lt;&gt;0,VLOOKUP($A41,'Прайс-лист'!$C:$H,23,0)," ")," ")</f>
        <v xml:space="preserve"> </v>
      </c>
      <c r="K41" s="71" t="str">
        <f t="shared" si="1"/>
        <v xml:space="preserve"> </v>
      </c>
      <c r="L41" s="71" t="str">
        <f>IFERROR(IF(A41&lt;&gt;0,VLOOKUP($A41,'Прайс-лист'!$C:$H,27,0)," ")," ")</f>
        <v xml:space="preserve"> </v>
      </c>
      <c r="M41" s="80" t="str">
        <f t="shared" si="2"/>
        <v xml:space="preserve"> </v>
      </c>
    </row>
    <row r="42" spans="1:13" s="72" customFormat="1" ht="16.5" x14ac:dyDescent="0.25">
      <c r="A42" s="70"/>
      <c r="B42" s="71" t="str">
        <f>IFERROR(IF($A42&lt;&gt;0,VLOOKUP($A42,'Прайс-лист'!$C:$D,2,0)," ")," ")</f>
        <v xml:space="preserve"> </v>
      </c>
      <c r="C42" s="71" t="str">
        <f>IFERROR(IF($A42&lt;&gt;0,VLOOKUP($A42,'Прайс-лист'!$C:$E,3,0)," ")," ")</f>
        <v xml:space="preserve"> </v>
      </c>
      <c r="D42" s="71" t="str">
        <f>IFERROR(IF(A42&lt;&gt;0,VLOOKUP($A42,'Прайс-лист'!$C:$H,29,0)," ")," ")</f>
        <v xml:space="preserve"> </v>
      </c>
      <c r="E42" s="70"/>
      <c r="F42" s="71" t="str">
        <f>IFERROR(IF(A42&lt;&gt;0,VLOOKUP(A42,'Прайс-лист'!$C:$H,19,0)," ")," ")</f>
        <v xml:space="preserve"> </v>
      </c>
      <c r="G42" s="71" t="str">
        <f>IFERROR(IF(A42&lt;&gt;0,VLOOKUP($A42,'Прайс-лист'!$C:$H,18,0)," ")," ")</f>
        <v xml:space="preserve"> </v>
      </c>
      <c r="H42" s="96" t="str">
        <f>IFERROR(ROUNDUP(IF(A42&lt;&gt;0,VLOOKUP(A42,'Прайс-лист'!$C:$H,6,0)," ")*(1-VLOOKUP(D42,$F$5:$G$12,2,0)),2)," ")</f>
        <v xml:space="preserve"> </v>
      </c>
      <c r="I42" s="97" t="str">
        <f t="shared" si="0"/>
        <v xml:space="preserve"> </v>
      </c>
      <c r="J42" s="71" t="str">
        <f>IFERROR(IF(A42&lt;&gt;0,VLOOKUP($A42,'Прайс-лист'!$C:$H,23,0)," ")," ")</f>
        <v xml:space="preserve"> </v>
      </c>
      <c r="K42" s="71" t="str">
        <f t="shared" si="1"/>
        <v xml:space="preserve"> </v>
      </c>
      <c r="L42" s="71" t="str">
        <f>IFERROR(IF(A42&lt;&gt;0,VLOOKUP($A42,'Прайс-лист'!$C:$H,27,0)," ")," ")</f>
        <v xml:space="preserve"> </v>
      </c>
      <c r="M42" s="80" t="str">
        <f t="shared" si="2"/>
        <v xml:space="preserve"> </v>
      </c>
    </row>
    <row r="43" spans="1:13" s="72" customFormat="1" ht="16.5" x14ac:dyDescent="0.25">
      <c r="A43" s="70"/>
      <c r="B43" s="71" t="str">
        <f>IFERROR(IF($A43&lt;&gt;0,VLOOKUP($A43,'Прайс-лист'!$C:$D,2,0)," ")," ")</f>
        <v xml:space="preserve"> </v>
      </c>
      <c r="C43" s="71" t="str">
        <f>IFERROR(IF($A43&lt;&gt;0,VLOOKUP($A43,'Прайс-лист'!$C:$E,3,0)," ")," ")</f>
        <v xml:space="preserve"> </v>
      </c>
      <c r="D43" s="71" t="str">
        <f>IFERROR(IF(A43&lt;&gt;0,VLOOKUP($A43,'Прайс-лист'!$C:$H,29,0)," ")," ")</f>
        <v xml:space="preserve"> </v>
      </c>
      <c r="E43" s="70"/>
      <c r="F43" s="71" t="str">
        <f>IFERROR(IF(A43&lt;&gt;0,VLOOKUP(A43,'Прайс-лист'!$C:$H,19,0)," ")," ")</f>
        <v xml:space="preserve"> </v>
      </c>
      <c r="G43" s="71" t="str">
        <f>IFERROR(IF(A43&lt;&gt;0,VLOOKUP($A43,'Прайс-лист'!$C:$H,18,0)," ")," ")</f>
        <v xml:space="preserve"> </v>
      </c>
      <c r="H43" s="96" t="str">
        <f>IFERROR(ROUNDUP(IF(A43&lt;&gt;0,VLOOKUP(A43,'Прайс-лист'!$C:$H,6,0)," ")*(1-VLOOKUP(D43,$F$5:$G$12,2,0)),2)," ")</f>
        <v xml:space="preserve"> </v>
      </c>
      <c r="I43" s="97" t="str">
        <f t="shared" si="0"/>
        <v xml:space="preserve"> </v>
      </c>
      <c r="J43" s="71" t="str">
        <f>IFERROR(IF(A43&lt;&gt;0,VLOOKUP($A43,'Прайс-лист'!$C:$H,23,0)," ")," ")</f>
        <v xml:space="preserve"> </v>
      </c>
      <c r="K43" s="71" t="str">
        <f t="shared" si="1"/>
        <v xml:space="preserve"> </v>
      </c>
      <c r="L43" s="71" t="str">
        <f>IFERROR(IF(A43&lt;&gt;0,VLOOKUP($A43,'Прайс-лист'!$C:$H,27,0)," ")," ")</f>
        <v xml:space="preserve"> </v>
      </c>
      <c r="M43" s="80" t="str">
        <f t="shared" si="2"/>
        <v xml:space="preserve"> </v>
      </c>
    </row>
    <row r="44" spans="1:13" s="72" customFormat="1" ht="16.5" x14ac:dyDescent="0.25">
      <c r="A44" s="70"/>
      <c r="B44" s="71" t="str">
        <f>IFERROR(IF($A44&lt;&gt;0,VLOOKUP($A44,'Прайс-лист'!$C:$D,2,0)," ")," ")</f>
        <v xml:space="preserve"> </v>
      </c>
      <c r="C44" s="71" t="str">
        <f>IFERROR(IF($A44&lt;&gt;0,VLOOKUP($A44,'Прайс-лист'!$C:$E,3,0)," ")," ")</f>
        <v xml:space="preserve"> </v>
      </c>
      <c r="D44" s="71" t="str">
        <f>IFERROR(IF(A44&lt;&gt;0,VLOOKUP($A44,'Прайс-лист'!$C:$H,29,0)," ")," ")</f>
        <v xml:space="preserve"> </v>
      </c>
      <c r="E44" s="70"/>
      <c r="F44" s="71" t="str">
        <f>IFERROR(IF(A44&lt;&gt;0,VLOOKUP(A44,'Прайс-лист'!$C:$H,19,0)," ")," ")</f>
        <v xml:space="preserve"> </v>
      </c>
      <c r="G44" s="71" t="str">
        <f>IFERROR(IF(A44&lt;&gt;0,VLOOKUP($A44,'Прайс-лист'!$C:$H,18,0)," ")," ")</f>
        <v xml:space="preserve"> </v>
      </c>
      <c r="H44" s="96" t="str">
        <f>IFERROR(ROUNDUP(IF(A44&lt;&gt;0,VLOOKUP(A44,'Прайс-лист'!$C:$H,6,0)," ")*(1-VLOOKUP(D44,$F$5:$G$12,2,0)),2)," ")</f>
        <v xml:space="preserve"> </v>
      </c>
      <c r="I44" s="97" t="str">
        <f t="shared" si="0"/>
        <v xml:space="preserve"> </v>
      </c>
      <c r="J44" s="71" t="str">
        <f>IFERROR(IF(A44&lt;&gt;0,VLOOKUP($A44,'Прайс-лист'!$C:$H,23,0)," ")," ")</f>
        <v xml:space="preserve"> </v>
      </c>
      <c r="K44" s="71" t="str">
        <f t="shared" si="1"/>
        <v xml:space="preserve"> </v>
      </c>
      <c r="L44" s="71" t="str">
        <f>IFERROR(IF(A44&lt;&gt;0,VLOOKUP($A44,'Прайс-лист'!$C:$H,27,0)," ")," ")</f>
        <v xml:space="preserve"> </v>
      </c>
      <c r="M44" s="80" t="str">
        <f t="shared" si="2"/>
        <v xml:space="preserve"> </v>
      </c>
    </row>
    <row r="45" spans="1:13" s="72" customFormat="1" ht="16.5" x14ac:dyDescent="0.25">
      <c r="A45" s="70"/>
      <c r="B45" s="71" t="str">
        <f>IFERROR(IF($A45&lt;&gt;0,VLOOKUP($A45,'Прайс-лист'!$C:$D,2,0)," ")," ")</f>
        <v xml:space="preserve"> </v>
      </c>
      <c r="C45" s="71" t="str">
        <f>IFERROR(IF($A45&lt;&gt;0,VLOOKUP($A45,'Прайс-лист'!$C:$E,3,0)," ")," ")</f>
        <v xml:space="preserve"> </v>
      </c>
      <c r="D45" s="71" t="str">
        <f>IFERROR(IF(A45&lt;&gt;0,VLOOKUP($A45,'Прайс-лист'!$C:$H,29,0)," ")," ")</f>
        <v xml:space="preserve"> </v>
      </c>
      <c r="E45" s="70"/>
      <c r="F45" s="71" t="str">
        <f>IFERROR(IF(A45&lt;&gt;0,VLOOKUP(A45,'Прайс-лист'!$C:$H,19,0)," ")," ")</f>
        <v xml:space="preserve"> </v>
      </c>
      <c r="G45" s="71" t="str">
        <f>IFERROR(IF(A45&lt;&gt;0,VLOOKUP($A45,'Прайс-лист'!$C:$H,18,0)," ")," ")</f>
        <v xml:space="preserve"> </v>
      </c>
      <c r="H45" s="96" t="str">
        <f>IFERROR(ROUNDUP(IF(A45&lt;&gt;0,VLOOKUP(A45,'Прайс-лист'!$C:$H,6,0)," ")*(1-VLOOKUP(D45,$F$5:$G$12,2,0)),2)," ")</f>
        <v xml:space="preserve"> </v>
      </c>
      <c r="I45" s="97" t="str">
        <f t="shared" si="0"/>
        <v xml:space="preserve"> </v>
      </c>
      <c r="J45" s="71" t="str">
        <f>IFERROR(IF(A45&lt;&gt;0,VLOOKUP($A45,'Прайс-лист'!$C:$H,23,0)," ")," ")</f>
        <v xml:space="preserve"> </v>
      </c>
      <c r="K45" s="71" t="str">
        <f t="shared" si="1"/>
        <v xml:space="preserve"> </v>
      </c>
      <c r="L45" s="71" t="str">
        <f>IFERROR(IF(A45&lt;&gt;0,VLOOKUP($A45,'Прайс-лист'!$C:$H,27,0)," ")," ")</f>
        <v xml:space="preserve"> </v>
      </c>
      <c r="M45" s="80" t="str">
        <f t="shared" si="2"/>
        <v xml:space="preserve"> </v>
      </c>
    </row>
    <row r="46" spans="1:13" s="72" customFormat="1" ht="16.5" x14ac:dyDescent="0.25">
      <c r="A46" s="70"/>
      <c r="B46" s="71" t="str">
        <f>IFERROR(IF($A46&lt;&gt;0,VLOOKUP($A46,'Прайс-лист'!$C:$D,2,0)," ")," ")</f>
        <v xml:space="preserve"> </v>
      </c>
      <c r="C46" s="71" t="str">
        <f>IFERROR(IF($A46&lt;&gt;0,VLOOKUP($A46,'Прайс-лист'!$C:$E,3,0)," ")," ")</f>
        <v xml:space="preserve"> </v>
      </c>
      <c r="D46" s="71" t="str">
        <f>IFERROR(IF(A46&lt;&gt;0,VLOOKUP($A46,'Прайс-лист'!$C:$H,29,0)," ")," ")</f>
        <v xml:space="preserve"> </v>
      </c>
      <c r="E46" s="70"/>
      <c r="F46" s="71" t="str">
        <f>IFERROR(IF(A46&lt;&gt;0,VLOOKUP(A46,'Прайс-лист'!$C:$H,19,0)," ")," ")</f>
        <v xml:space="preserve"> </v>
      </c>
      <c r="G46" s="71" t="str">
        <f>IFERROR(IF(A46&lt;&gt;0,VLOOKUP($A46,'Прайс-лист'!$C:$H,18,0)," ")," ")</f>
        <v xml:space="preserve"> </v>
      </c>
      <c r="H46" s="96" t="str">
        <f>IFERROR(ROUNDUP(IF(A46&lt;&gt;0,VLOOKUP(A46,'Прайс-лист'!$C:$H,6,0)," ")*(1-VLOOKUP(D46,$F$5:$G$12,2,0)),2)," ")</f>
        <v xml:space="preserve"> </v>
      </c>
      <c r="I46" s="97" t="str">
        <f t="shared" si="0"/>
        <v xml:space="preserve"> </v>
      </c>
      <c r="J46" s="71" t="str">
        <f>IFERROR(IF(A46&lt;&gt;0,VLOOKUP($A46,'Прайс-лист'!$C:$H,23,0)," ")," ")</f>
        <v xml:space="preserve"> </v>
      </c>
      <c r="K46" s="71" t="str">
        <f t="shared" si="1"/>
        <v xml:space="preserve"> </v>
      </c>
      <c r="L46" s="71" t="str">
        <f>IFERROR(IF(A46&lt;&gt;0,VLOOKUP($A46,'Прайс-лист'!$C:$H,27,0)," ")," ")</f>
        <v xml:space="preserve"> </v>
      </c>
      <c r="M46" s="80" t="str">
        <f t="shared" si="2"/>
        <v xml:space="preserve"> </v>
      </c>
    </row>
    <row r="47" spans="1:13" s="72" customFormat="1" ht="16.5" x14ac:dyDescent="0.25">
      <c r="A47" s="70"/>
      <c r="B47" s="71" t="str">
        <f>IFERROR(IF($A47&lt;&gt;0,VLOOKUP($A47,'Прайс-лист'!$C:$D,2,0)," ")," ")</f>
        <v xml:space="preserve"> </v>
      </c>
      <c r="C47" s="71" t="str">
        <f>IFERROR(IF($A47&lt;&gt;0,VLOOKUP($A47,'Прайс-лист'!$C:$E,3,0)," ")," ")</f>
        <v xml:space="preserve"> </v>
      </c>
      <c r="D47" s="71" t="str">
        <f>IFERROR(IF(A47&lt;&gt;0,VLOOKUP($A47,'Прайс-лист'!$C:$H,29,0)," ")," ")</f>
        <v xml:space="preserve"> </v>
      </c>
      <c r="E47" s="70"/>
      <c r="F47" s="71" t="str">
        <f>IFERROR(IF(A47&lt;&gt;0,VLOOKUP(A47,'Прайс-лист'!$C:$H,19,0)," ")," ")</f>
        <v xml:space="preserve"> </v>
      </c>
      <c r="G47" s="71" t="str">
        <f>IFERROR(IF(A47&lt;&gt;0,VLOOKUP($A47,'Прайс-лист'!$C:$H,18,0)," ")," ")</f>
        <v xml:space="preserve"> </v>
      </c>
      <c r="H47" s="96" t="str">
        <f>IFERROR(ROUNDUP(IF(A47&lt;&gt;0,VLOOKUP(A47,'Прайс-лист'!$C:$H,6,0)," ")*(1-VLOOKUP(D47,$F$5:$G$12,2,0)),2)," ")</f>
        <v xml:space="preserve"> </v>
      </c>
      <c r="I47" s="97" t="str">
        <f t="shared" si="0"/>
        <v xml:space="preserve"> </v>
      </c>
      <c r="J47" s="71" t="str">
        <f>IFERROR(IF(A47&lt;&gt;0,VLOOKUP($A47,'Прайс-лист'!$C:$H,23,0)," ")," ")</f>
        <v xml:space="preserve"> </v>
      </c>
      <c r="K47" s="71" t="str">
        <f t="shared" si="1"/>
        <v xml:space="preserve"> </v>
      </c>
      <c r="L47" s="71" t="str">
        <f>IFERROR(IF(A47&lt;&gt;0,VLOOKUP($A47,'Прайс-лист'!$C:$H,27,0)," ")," ")</f>
        <v xml:space="preserve"> </v>
      </c>
      <c r="M47" s="80" t="str">
        <f t="shared" si="2"/>
        <v xml:space="preserve"> </v>
      </c>
    </row>
    <row r="48" spans="1:13" s="72" customFormat="1" ht="16.5" x14ac:dyDescent="0.25">
      <c r="A48" s="70"/>
      <c r="B48" s="71" t="str">
        <f>IFERROR(IF($A48&lt;&gt;0,VLOOKUP($A48,'Прайс-лист'!$C:$D,2,0)," ")," ")</f>
        <v xml:space="preserve"> </v>
      </c>
      <c r="C48" s="71" t="str">
        <f>IFERROR(IF($A48&lt;&gt;0,VLOOKUP($A48,'Прайс-лист'!$C:$E,3,0)," ")," ")</f>
        <v xml:space="preserve"> </v>
      </c>
      <c r="D48" s="71" t="str">
        <f>IFERROR(IF(A48&lt;&gt;0,VLOOKUP($A48,'Прайс-лист'!$C:$H,29,0)," ")," ")</f>
        <v xml:space="preserve"> </v>
      </c>
      <c r="E48" s="70"/>
      <c r="F48" s="71" t="str">
        <f>IFERROR(IF(A48&lt;&gt;0,VLOOKUP(A48,'Прайс-лист'!$C:$H,19,0)," ")," ")</f>
        <v xml:space="preserve"> </v>
      </c>
      <c r="G48" s="71" t="str">
        <f>IFERROR(IF(A48&lt;&gt;0,VLOOKUP($A48,'Прайс-лист'!$C:$H,18,0)," ")," ")</f>
        <v xml:space="preserve"> </v>
      </c>
      <c r="H48" s="96" t="str">
        <f>IFERROR(ROUNDUP(IF(A48&lt;&gt;0,VLOOKUP(A48,'Прайс-лист'!$C:$H,6,0)," ")*(1-VLOOKUP(D48,$F$5:$G$12,2,0)),2)," ")</f>
        <v xml:space="preserve"> </v>
      </c>
      <c r="I48" s="97" t="str">
        <f t="shared" si="0"/>
        <v xml:space="preserve"> </v>
      </c>
      <c r="J48" s="71" t="str">
        <f>IFERROR(IF(A48&lt;&gt;0,VLOOKUP($A48,'Прайс-лист'!$C:$H,23,0)," ")," ")</f>
        <v xml:space="preserve"> </v>
      </c>
      <c r="K48" s="71" t="str">
        <f t="shared" si="1"/>
        <v xml:space="preserve"> </v>
      </c>
      <c r="L48" s="71" t="str">
        <f>IFERROR(IF(A48&lt;&gt;0,VLOOKUP($A48,'Прайс-лист'!$C:$H,27,0)," ")," ")</f>
        <v xml:space="preserve"> </v>
      </c>
      <c r="M48" s="80" t="str">
        <f t="shared" si="2"/>
        <v xml:space="preserve"> </v>
      </c>
    </row>
    <row r="49" spans="1:13" s="72" customFormat="1" ht="16.5" x14ac:dyDescent="0.25">
      <c r="A49" s="70"/>
      <c r="B49" s="71" t="str">
        <f>IFERROR(IF($A49&lt;&gt;0,VLOOKUP($A49,'Прайс-лист'!$C:$D,2,0)," ")," ")</f>
        <v xml:space="preserve"> </v>
      </c>
      <c r="C49" s="71" t="str">
        <f>IFERROR(IF($A49&lt;&gt;0,VLOOKUP($A49,'Прайс-лист'!$C:$E,3,0)," ")," ")</f>
        <v xml:space="preserve"> </v>
      </c>
      <c r="D49" s="71" t="str">
        <f>IFERROR(IF(A49&lt;&gt;0,VLOOKUP($A49,'Прайс-лист'!$C:$H,29,0)," ")," ")</f>
        <v xml:space="preserve"> </v>
      </c>
      <c r="E49" s="70"/>
      <c r="F49" s="71" t="str">
        <f>IFERROR(IF(A49&lt;&gt;0,VLOOKUP(A49,'Прайс-лист'!$C:$H,19,0)," ")," ")</f>
        <v xml:space="preserve"> </v>
      </c>
      <c r="G49" s="71" t="str">
        <f>IFERROR(IF(A49&lt;&gt;0,VLOOKUP($A49,'Прайс-лист'!$C:$H,18,0)," ")," ")</f>
        <v xml:space="preserve"> </v>
      </c>
      <c r="H49" s="96" t="str">
        <f>IFERROR(ROUNDUP(IF(A49&lt;&gt;0,VLOOKUP(A49,'Прайс-лист'!$C:$H,6,0)," ")*(1-VLOOKUP(D49,$F$5:$G$12,2,0)),2)," ")</f>
        <v xml:space="preserve"> </v>
      </c>
      <c r="I49" s="97" t="str">
        <f t="shared" si="0"/>
        <v xml:space="preserve"> </v>
      </c>
      <c r="J49" s="71" t="str">
        <f>IFERROR(IF(A49&lt;&gt;0,VLOOKUP($A49,'Прайс-лист'!$C:$H,23,0)," ")," ")</f>
        <v xml:space="preserve"> </v>
      </c>
      <c r="K49" s="71" t="str">
        <f t="shared" si="1"/>
        <v xml:space="preserve"> </v>
      </c>
      <c r="L49" s="71" t="str">
        <f>IFERROR(IF(A49&lt;&gt;0,VLOOKUP($A49,'Прайс-лист'!$C:$H,27,0)," ")," ")</f>
        <v xml:space="preserve"> </v>
      </c>
      <c r="M49" s="80" t="str">
        <f t="shared" si="2"/>
        <v xml:space="preserve"> </v>
      </c>
    </row>
    <row r="50" spans="1:13" s="72" customFormat="1" ht="16.5" x14ac:dyDescent="0.25">
      <c r="A50" s="70"/>
      <c r="B50" s="71" t="str">
        <f>IFERROR(IF($A50&lt;&gt;0,VLOOKUP($A50,'Прайс-лист'!$C:$D,2,0)," ")," ")</f>
        <v xml:space="preserve"> </v>
      </c>
      <c r="C50" s="71" t="str">
        <f>IFERROR(IF($A50&lt;&gt;0,VLOOKUP($A50,'Прайс-лист'!$C:$E,3,0)," ")," ")</f>
        <v xml:space="preserve"> </v>
      </c>
      <c r="D50" s="71" t="str">
        <f>IFERROR(IF(A50&lt;&gt;0,VLOOKUP($A50,'Прайс-лист'!$C:$H,29,0)," ")," ")</f>
        <v xml:space="preserve"> </v>
      </c>
      <c r="E50" s="70"/>
      <c r="F50" s="71" t="str">
        <f>IFERROR(IF(A50&lt;&gt;0,VLOOKUP(A50,'Прайс-лист'!$C:$H,19,0)," ")," ")</f>
        <v xml:space="preserve"> </v>
      </c>
      <c r="G50" s="71" t="str">
        <f>IFERROR(IF(A50&lt;&gt;0,VLOOKUP($A50,'Прайс-лист'!$C:$H,18,0)," ")," ")</f>
        <v xml:space="preserve"> </v>
      </c>
      <c r="H50" s="96" t="str">
        <f>IFERROR(ROUNDUP(IF(A50&lt;&gt;0,VLOOKUP(A50,'Прайс-лист'!$C:$H,6,0)," ")*(1-VLOOKUP(D50,$F$5:$G$12,2,0)),2)," ")</f>
        <v xml:space="preserve"> </v>
      </c>
      <c r="I50" s="97" t="str">
        <f t="shared" si="0"/>
        <v xml:space="preserve"> </v>
      </c>
      <c r="J50" s="71" t="str">
        <f>IFERROR(IF(A50&lt;&gt;0,VLOOKUP($A50,'Прайс-лист'!$C:$H,23,0)," ")," ")</f>
        <v xml:space="preserve"> </v>
      </c>
      <c r="K50" s="71" t="str">
        <f t="shared" si="1"/>
        <v xml:space="preserve"> </v>
      </c>
      <c r="L50" s="71" t="str">
        <f>IFERROR(IF(A50&lt;&gt;0,VLOOKUP($A50,'Прайс-лист'!$C:$H,27,0)," ")," ")</f>
        <v xml:space="preserve"> </v>
      </c>
      <c r="M50" s="80" t="str">
        <f t="shared" si="2"/>
        <v xml:space="preserve"> </v>
      </c>
    </row>
    <row r="51" spans="1:13" s="72" customFormat="1" ht="16.5" x14ac:dyDescent="0.25">
      <c r="A51" s="70"/>
      <c r="B51" s="71" t="str">
        <f>IFERROR(IF($A51&lt;&gt;0,VLOOKUP($A51,'Прайс-лист'!$C:$D,2,0)," ")," ")</f>
        <v xml:space="preserve"> </v>
      </c>
      <c r="C51" s="71" t="str">
        <f>IFERROR(IF($A51&lt;&gt;0,VLOOKUP($A51,'Прайс-лист'!$C:$E,3,0)," ")," ")</f>
        <v xml:space="preserve"> </v>
      </c>
      <c r="D51" s="71" t="str">
        <f>IFERROR(IF(A51&lt;&gt;0,VLOOKUP($A51,'Прайс-лист'!$C:$H,29,0)," ")," ")</f>
        <v xml:space="preserve"> </v>
      </c>
      <c r="E51" s="70"/>
      <c r="F51" s="71" t="str">
        <f>IFERROR(IF(A51&lt;&gt;0,VLOOKUP(A51,'Прайс-лист'!$C:$H,19,0)," ")," ")</f>
        <v xml:space="preserve"> </v>
      </c>
      <c r="G51" s="71" t="str">
        <f>IFERROR(IF(A51&lt;&gt;0,VLOOKUP($A51,'Прайс-лист'!$C:$H,18,0)," ")," ")</f>
        <v xml:space="preserve"> </v>
      </c>
      <c r="H51" s="96" t="str">
        <f>IFERROR(ROUNDUP(IF(A51&lt;&gt;0,VLOOKUP(A51,'Прайс-лист'!$C:$H,6,0)," ")*(1-VLOOKUP(D51,$F$5:$G$12,2,0)),2)," ")</f>
        <v xml:space="preserve"> </v>
      </c>
      <c r="I51" s="97" t="str">
        <f t="shared" si="0"/>
        <v xml:space="preserve"> </v>
      </c>
      <c r="J51" s="71" t="str">
        <f>IFERROR(IF(A51&lt;&gt;0,VLOOKUP($A51,'Прайс-лист'!$C:$H,23,0)," ")," ")</f>
        <v xml:space="preserve"> </v>
      </c>
      <c r="K51" s="71" t="str">
        <f t="shared" si="1"/>
        <v xml:space="preserve"> </v>
      </c>
      <c r="L51" s="71" t="str">
        <f>IFERROR(IF(A51&lt;&gt;0,VLOOKUP($A51,'Прайс-лист'!$C:$H,27,0)," ")," ")</f>
        <v xml:space="preserve"> </v>
      </c>
      <c r="M51" s="80" t="str">
        <f t="shared" si="2"/>
        <v xml:space="preserve"> </v>
      </c>
    </row>
    <row r="52" spans="1:13" s="72" customFormat="1" ht="16.5" x14ac:dyDescent="0.25">
      <c r="A52" s="70"/>
      <c r="B52" s="71" t="str">
        <f>IFERROR(IF($A52&lt;&gt;0,VLOOKUP($A52,'Прайс-лист'!$C:$D,2,0)," ")," ")</f>
        <v xml:space="preserve"> </v>
      </c>
      <c r="C52" s="71" t="str">
        <f>IFERROR(IF($A52&lt;&gt;0,VLOOKUP($A52,'Прайс-лист'!$C:$E,3,0)," ")," ")</f>
        <v xml:space="preserve"> </v>
      </c>
      <c r="D52" s="71" t="str">
        <f>IFERROR(IF(A52&lt;&gt;0,VLOOKUP($A52,'Прайс-лист'!$C:$H,29,0)," ")," ")</f>
        <v xml:space="preserve"> </v>
      </c>
      <c r="E52" s="70"/>
      <c r="F52" s="71" t="str">
        <f>IFERROR(IF(A52&lt;&gt;0,VLOOKUP(A52,'Прайс-лист'!$C:$H,19,0)," ")," ")</f>
        <v xml:space="preserve"> </v>
      </c>
      <c r="G52" s="71" t="str">
        <f>IFERROR(IF(A52&lt;&gt;0,VLOOKUP($A52,'Прайс-лист'!$C:$H,18,0)," ")," ")</f>
        <v xml:space="preserve"> </v>
      </c>
      <c r="H52" s="96" t="str">
        <f>IFERROR(ROUNDUP(IF(A52&lt;&gt;0,VLOOKUP(A52,'Прайс-лист'!$C:$H,6,0)," ")*(1-VLOOKUP(D52,$F$5:$G$12,2,0)),2)," ")</f>
        <v xml:space="preserve"> </v>
      </c>
      <c r="I52" s="97" t="str">
        <f t="shared" si="0"/>
        <v xml:space="preserve"> </v>
      </c>
      <c r="J52" s="71" t="str">
        <f>IFERROR(IF(A52&lt;&gt;0,VLOOKUP($A52,'Прайс-лист'!$C:$H,23,0)," ")," ")</f>
        <v xml:space="preserve"> </v>
      </c>
      <c r="K52" s="71" t="str">
        <f t="shared" si="1"/>
        <v xml:space="preserve"> </v>
      </c>
      <c r="L52" s="71" t="str">
        <f>IFERROR(IF(A52&lt;&gt;0,VLOOKUP($A52,'Прайс-лист'!$C:$H,27,0)," ")," ")</f>
        <v xml:space="preserve"> </v>
      </c>
      <c r="M52" s="80" t="str">
        <f t="shared" si="2"/>
        <v xml:space="preserve"> </v>
      </c>
    </row>
    <row r="53" spans="1:13" s="72" customFormat="1" ht="16.5" x14ac:dyDescent="0.25">
      <c r="A53" s="70"/>
      <c r="B53" s="71" t="str">
        <f>IFERROR(IF($A53&lt;&gt;0,VLOOKUP($A53,'Прайс-лист'!$C:$D,2,0)," ")," ")</f>
        <v xml:space="preserve"> </v>
      </c>
      <c r="C53" s="71" t="str">
        <f>IFERROR(IF($A53&lt;&gt;0,VLOOKUP($A53,'Прайс-лист'!$C:$E,3,0)," ")," ")</f>
        <v xml:space="preserve"> </v>
      </c>
      <c r="D53" s="71" t="str">
        <f>IFERROR(IF(A53&lt;&gt;0,VLOOKUP($A53,'Прайс-лист'!$C:$H,29,0)," ")," ")</f>
        <v xml:space="preserve"> </v>
      </c>
      <c r="E53" s="70"/>
      <c r="F53" s="71" t="str">
        <f>IFERROR(IF(A53&lt;&gt;0,VLOOKUP(A53,'Прайс-лист'!$C:$H,19,0)," ")," ")</f>
        <v xml:space="preserve"> </v>
      </c>
      <c r="G53" s="71" t="str">
        <f>IFERROR(IF(A53&lt;&gt;0,VLOOKUP($A53,'Прайс-лист'!$C:$H,18,0)," ")," ")</f>
        <v xml:space="preserve"> </v>
      </c>
      <c r="H53" s="96" t="str">
        <f>IFERROR(ROUNDUP(IF(A53&lt;&gt;0,VLOOKUP(A53,'Прайс-лист'!$C:$H,6,0)," ")*(1-VLOOKUP(D53,$F$5:$G$12,2,0)),2)," ")</f>
        <v xml:space="preserve"> </v>
      </c>
      <c r="I53" s="97" t="str">
        <f t="shared" si="0"/>
        <v xml:space="preserve"> </v>
      </c>
      <c r="J53" s="71" t="str">
        <f>IFERROR(IF(A53&lt;&gt;0,VLOOKUP($A53,'Прайс-лист'!$C:$H,23,0)," ")," ")</f>
        <v xml:space="preserve"> </v>
      </c>
      <c r="K53" s="71" t="str">
        <f t="shared" si="1"/>
        <v xml:space="preserve"> </v>
      </c>
      <c r="L53" s="71" t="str">
        <f>IFERROR(IF(A53&lt;&gt;0,VLOOKUP($A53,'Прайс-лист'!$C:$H,27,0)," ")," ")</f>
        <v xml:space="preserve"> </v>
      </c>
      <c r="M53" s="80" t="str">
        <f t="shared" si="2"/>
        <v xml:space="preserve"> </v>
      </c>
    </row>
    <row r="54" spans="1:13" s="72" customFormat="1" ht="16.5" x14ac:dyDescent="0.25">
      <c r="A54" s="70"/>
      <c r="B54" s="71" t="str">
        <f>IFERROR(IF($A54&lt;&gt;0,VLOOKUP($A54,'Прайс-лист'!$C:$D,2,0)," ")," ")</f>
        <v xml:space="preserve"> </v>
      </c>
      <c r="C54" s="71" t="str">
        <f>IFERROR(IF($A54&lt;&gt;0,VLOOKUP($A54,'Прайс-лист'!$C:$E,3,0)," ")," ")</f>
        <v xml:space="preserve"> </v>
      </c>
      <c r="D54" s="71" t="str">
        <f>IFERROR(IF(A54&lt;&gt;0,VLOOKUP($A54,'Прайс-лист'!$C:$H,29,0)," ")," ")</f>
        <v xml:space="preserve"> </v>
      </c>
      <c r="E54" s="70"/>
      <c r="F54" s="71" t="str">
        <f>IFERROR(IF(A54&lt;&gt;0,VLOOKUP(A54,'Прайс-лист'!$C:$H,19,0)," ")," ")</f>
        <v xml:space="preserve"> </v>
      </c>
      <c r="G54" s="71" t="str">
        <f>IFERROR(IF(A54&lt;&gt;0,VLOOKUP($A54,'Прайс-лист'!$C:$H,18,0)," ")," ")</f>
        <v xml:space="preserve"> </v>
      </c>
      <c r="H54" s="96" t="str">
        <f>IFERROR(ROUNDUP(IF(A54&lt;&gt;0,VLOOKUP(A54,'Прайс-лист'!$C:$H,6,0)," ")*(1-VLOOKUP(D54,$F$5:$G$12,2,0)),2)," ")</f>
        <v xml:space="preserve"> </v>
      </c>
      <c r="I54" s="97" t="str">
        <f t="shared" si="0"/>
        <v xml:space="preserve"> </v>
      </c>
      <c r="J54" s="71" t="str">
        <f>IFERROR(IF(A54&lt;&gt;0,VLOOKUP($A54,'Прайс-лист'!$C:$H,23,0)," ")," ")</f>
        <v xml:space="preserve"> </v>
      </c>
      <c r="K54" s="71" t="str">
        <f t="shared" si="1"/>
        <v xml:space="preserve"> </v>
      </c>
      <c r="L54" s="71" t="str">
        <f>IFERROR(IF(A54&lt;&gt;0,VLOOKUP($A54,'Прайс-лист'!$C:$H,27,0)," ")," ")</f>
        <v xml:space="preserve"> </v>
      </c>
      <c r="M54" s="80" t="str">
        <f t="shared" si="2"/>
        <v xml:space="preserve"> </v>
      </c>
    </row>
    <row r="55" spans="1:13" s="72" customFormat="1" ht="16.5" x14ac:dyDescent="0.25">
      <c r="A55" s="70"/>
      <c r="B55" s="71" t="str">
        <f>IFERROR(IF($A55&lt;&gt;0,VLOOKUP($A55,'Прайс-лист'!$C:$D,2,0)," ")," ")</f>
        <v xml:space="preserve"> </v>
      </c>
      <c r="C55" s="71" t="str">
        <f>IFERROR(IF($A55&lt;&gt;0,VLOOKUP($A55,'Прайс-лист'!$C:$E,3,0)," ")," ")</f>
        <v xml:space="preserve"> </v>
      </c>
      <c r="D55" s="71" t="str">
        <f>IFERROR(IF(A55&lt;&gt;0,VLOOKUP($A55,'Прайс-лист'!$C:$H,29,0)," ")," ")</f>
        <v xml:space="preserve"> </v>
      </c>
      <c r="E55" s="70"/>
      <c r="F55" s="71" t="str">
        <f>IFERROR(IF(A55&lt;&gt;0,VLOOKUP(A55,'Прайс-лист'!$C:$H,19,0)," ")," ")</f>
        <v xml:space="preserve"> </v>
      </c>
      <c r="G55" s="71" t="str">
        <f>IFERROR(IF(A55&lt;&gt;0,VLOOKUP($A55,'Прайс-лист'!$C:$H,18,0)," ")," ")</f>
        <v xml:space="preserve"> </v>
      </c>
      <c r="H55" s="96" t="str">
        <f>IFERROR(ROUNDUP(IF(A55&lt;&gt;0,VLOOKUP(A55,'Прайс-лист'!$C:$H,6,0)," ")*(1-VLOOKUP(D55,$F$5:$G$12,2,0)),2)," ")</f>
        <v xml:space="preserve"> </v>
      </c>
      <c r="I55" s="97" t="str">
        <f t="shared" si="0"/>
        <v xml:space="preserve"> </v>
      </c>
      <c r="J55" s="71" t="str">
        <f>IFERROR(IF(A55&lt;&gt;0,VLOOKUP($A55,'Прайс-лист'!$C:$H,23,0)," ")," ")</f>
        <v xml:space="preserve"> </v>
      </c>
      <c r="K55" s="71" t="str">
        <f t="shared" si="1"/>
        <v xml:space="preserve"> </v>
      </c>
      <c r="L55" s="71" t="str">
        <f>IFERROR(IF(A55&lt;&gt;0,VLOOKUP($A55,'Прайс-лист'!$C:$H,27,0)," ")," ")</f>
        <v xml:space="preserve"> </v>
      </c>
      <c r="M55" s="80" t="str">
        <f t="shared" si="2"/>
        <v xml:space="preserve"> </v>
      </c>
    </row>
    <row r="56" spans="1:13" s="72" customFormat="1" ht="16.5" x14ac:dyDescent="0.25">
      <c r="A56" s="70"/>
      <c r="B56" s="71" t="str">
        <f>IFERROR(IF($A56&lt;&gt;0,VLOOKUP($A56,'Прайс-лист'!$C:$D,2,0)," ")," ")</f>
        <v xml:space="preserve"> </v>
      </c>
      <c r="C56" s="71" t="str">
        <f>IFERROR(IF($A56&lt;&gt;0,VLOOKUP($A56,'Прайс-лист'!$C:$E,3,0)," ")," ")</f>
        <v xml:space="preserve"> </v>
      </c>
      <c r="D56" s="71" t="str">
        <f>IFERROR(IF(A56&lt;&gt;0,VLOOKUP($A56,'Прайс-лист'!$C:$H,29,0)," ")," ")</f>
        <v xml:space="preserve"> </v>
      </c>
      <c r="E56" s="70"/>
      <c r="F56" s="71" t="str">
        <f>IFERROR(IF(A56&lt;&gt;0,VLOOKUP(A56,'Прайс-лист'!$C:$H,19,0)," ")," ")</f>
        <v xml:space="preserve"> </v>
      </c>
      <c r="G56" s="71" t="str">
        <f>IFERROR(IF(A56&lt;&gt;0,VLOOKUP($A56,'Прайс-лист'!$C:$H,18,0)," ")," ")</f>
        <v xml:space="preserve"> </v>
      </c>
      <c r="H56" s="96" t="str">
        <f>IFERROR(ROUNDUP(IF(A56&lt;&gt;0,VLOOKUP(A56,'Прайс-лист'!$C:$H,6,0)," ")*(1-VLOOKUP(D56,$F$5:$G$12,2,0)),2)," ")</f>
        <v xml:space="preserve"> </v>
      </c>
      <c r="I56" s="97" t="str">
        <f t="shared" si="0"/>
        <v xml:space="preserve"> </v>
      </c>
      <c r="J56" s="71" t="str">
        <f>IFERROR(IF(A56&lt;&gt;0,VLOOKUP($A56,'Прайс-лист'!$C:$H,23,0)," ")," ")</f>
        <v xml:space="preserve"> </v>
      </c>
      <c r="K56" s="71" t="str">
        <f t="shared" si="1"/>
        <v xml:space="preserve"> </v>
      </c>
      <c r="L56" s="71" t="str">
        <f>IFERROR(IF(A56&lt;&gt;0,VLOOKUP($A56,'Прайс-лист'!$C:$H,27,0)," ")," ")</f>
        <v xml:space="preserve"> </v>
      </c>
      <c r="M56" s="80" t="str">
        <f t="shared" si="2"/>
        <v xml:space="preserve"> </v>
      </c>
    </row>
    <row r="57" spans="1:13" s="72" customFormat="1" ht="16.5" x14ac:dyDescent="0.25">
      <c r="A57" s="70"/>
      <c r="B57" s="71" t="str">
        <f>IFERROR(IF($A57&lt;&gt;0,VLOOKUP($A57,'Прайс-лист'!$C:$D,2,0)," ")," ")</f>
        <v xml:space="preserve"> </v>
      </c>
      <c r="C57" s="71" t="str">
        <f>IFERROR(IF($A57&lt;&gt;0,VLOOKUP($A57,'Прайс-лист'!$C:$E,3,0)," ")," ")</f>
        <v xml:space="preserve"> </v>
      </c>
      <c r="D57" s="71" t="str">
        <f>IFERROR(IF(A57&lt;&gt;0,VLOOKUP($A57,'Прайс-лист'!$C:$H,29,0)," ")," ")</f>
        <v xml:space="preserve"> </v>
      </c>
      <c r="E57" s="70"/>
      <c r="F57" s="71" t="str">
        <f>IFERROR(IF(A57&lt;&gt;0,VLOOKUP(A57,'Прайс-лист'!$C:$H,19,0)," ")," ")</f>
        <v xml:space="preserve"> </v>
      </c>
      <c r="G57" s="71" t="str">
        <f>IFERROR(IF(A57&lt;&gt;0,VLOOKUP($A57,'Прайс-лист'!$C:$H,18,0)," ")," ")</f>
        <v xml:space="preserve"> </v>
      </c>
      <c r="H57" s="96" t="str">
        <f>IFERROR(ROUNDUP(IF(A57&lt;&gt;0,VLOOKUP(A57,'Прайс-лист'!$C:$H,6,0)," ")*(1-VLOOKUP(D57,$F$5:$G$12,2,0)),2)," ")</f>
        <v xml:space="preserve"> </v>
      </c>
      <c r="I57" s="97" t="str">
        <f t="shared" si="0"/>
        <v xml:space="preserve"> </v>
      </c>
      <c r="J57" s="71" t="str">
        <f>IFERROR(IF(A57&lt;&gt;0,VLOOKUP($A57,'Прайс-лист'!$C:$H,23,0)," ")," ")</f>
        <v xml:space="preserve"> </v>
      </c>
      <c r="K57" s="71" t="str">
        <f t="shared" si="1"/>
        <v xml:space="preserve"> </v>
      </c>
      <c r="L57" s="71" t="str">
        <f>IFERROR(IF(A57&lt;&gt;0,VLOOKUP($A57,'Прайс-лист'!$C:$H,27,0)," ")," ")</f>
        <v xml:space="preserve"> </v>
      </c>
      <c r="M57" s="80" t="str">
        <f t="shared" si="2"/>
        <v xml:space="preserve"> </v>
      </c>
    </row>
    <row r="58" spans="1:13" s="72" customFormat="1" ht="30" customHeight="1" x14ac:dyDescent="0.25">
      <c r="A58" s="70"/>
      <c r="B58" s="71" t="str">
        <f>IFERROR(IF($A58&lt;&gt;0,VLOOKUP($A58,'Прайс-лист'!$C:$D,2,0)," ")," ")</f>
        <v xml:space="preserve"> </v>
      </c>
      <c r="C58" s="71" t="str">
        <f>IFERROR(IF($A58&lt;&gt;0,VLOOKUP($A58,'Прайс-лист'!$C:$E,3,0)," ")," ")</f>
        <v xml:space="preserve"> </v>
      </c>
      <c r="D58" s="71" t="str">
        <f>IFERROR(IF(A58&lt;&gt;0,VLOOKUP($A58,'Прайс-лист'!$C:$H,29,0)," ")," ")</f>
        <v xml:space="preserve"> </v>
      </c>
      <c r="E58" s="70"/>
      <c r="F58" s="71" t="str">
        <f>IFERROR(IF(A58&lt;&gt;0,VLOOKUP(A58,'Прайс-лист'!$C:$H,19,0)," ")," ")</f>
        <v xml:space="preserve"> </v>
      </c>
      <c r="G58" s="71" t="str">
        <f>IFERROR(IF(A58&lt;&gt;0,VLOOKUP($A58,'Прайс-лист'!$C:$H,18,0)," ")," ")</f>
        <v xml:space="preserve"> </v>
      </c>
      <c r="H58" s="96" t="str">
        <f>IFERROR(ROUNDUP(IF(A58&lt;&gt;0,VLOOKUP(A58,'Прайс-лист'!$C:$H,6,0)," ")*(1-VLOOKUP(D58,$F$5:$G$12,2,0)),2)," ")</f>
        <v xml:space="preserve"> </v>
      </c>
      <c r="I58" s="97" t="str">
        <f t="shared" si="0"/>
        <v xml:space="preserve"> </v>
      </c>
      <c r="J58" s="71" t="str">
        <f>IFERROR(IF(A58&lt;&gt;0,VLOOKUP($A58,'Прайс-лист'!$C:$H,23,0)," ")," ")</f>
        <v xml:space="preserve"> </v>
      </c>
      <c r="K58" s="71" t="str">
        <f t="shared" si="1"/>
        <v xml:space="preserve"> </v>
      </c>
      <c r="L58" s="71" t="str">
        <f>IFERROR(IF(A58&lt;&gt;0,VLOOKUP($A58,'Прайс-лист'!$C:$H,27,0)," ")," ")</f>
        <v xml:space="preserve"> </v>
      </c>
      <c r="M58" s="80" t="str">
        <f t="shared" si="2"/>
        <v xml:space="preserve"> </v>
      </c>
    </row>
    <row r="59" spans="1:13" s="72" customFormat="1" ht="16.5" x14ac:dyDescent="0.25">
      <c r="A59" s="70"/>
      <c r="B59" s="71" t="str">
        <f>IFERROR(IF($A59&lt;&gt;0,VLOOKUP($A59,'Прайс-лист'!$C:$D,2,0)," ")," ")</f>
        <v xml:space="preserve"> </v>
      </c>
      <c r="C59" s="71" t="str">
        <f>IFERROR(IF($A59&lt;&gt;0,VLOOKUP($A59,'Прайс-лист'!$C:$E,3,0)," ")," ")</f>
        <v xml:space="preserve"> </v>
      </c>
      <c r="D59" s="71" t="str">
        <f>IFERROR(IF(A59&lt;&gt;0,VLOOKUP($A59,'Прайс-лист'!$C:$H,29,0)," ")," ")</f>
        <v xml:space="preserve"> </v>
      </c>
      <c r="E59" s="70"/>
      <c r="F59" s="71" t="str">
        <f>IFERROR(IF(A59&lt;&gt;0,VLOOKUP(A59,'Прайс-лист'!$C:$H,19,0)," ")," ")</f>
        <v xml:space="preserve"> </v>
      </c>
      <c r="G59" s="71" t="str">
        <f>IFERROR(IF(A59&lt;&gt;0,VLOOKUP($A59,'Прайс-лист'!$C:$H,18,0)," ")," ")</f>
        <v xml:space="preserve"> </v>
      </c>
      <c r="H59" s="96" t="str">
        <f>IFERROR(ROUNDUP(IF(A59&lt;&gt;0,VLOOKUP(A59,'Прайс-лист'!$C:$H,6,0)," ")*(1-VLOOKUP(D59,$F$5:$G$12,2,0)),2)," ")</f>
        <v xml:space="preserve"> </v>
      </c>
      <c r="I59" s="97" t="str">
        <f t="shared" si="0"/>
        <v xml:space="preserve"> </v>
      </c>
      <c r="J59" s="71" t="str">
        <f>IFERROR(IF(A59&lt;&gt;0,VLOOKUP($A59,'Прайс-лист'!$C:$H,23,0)," ")," ")</f>
        <v xml:space="preserve"> </v>
      </c>
      <c r="K59" s="71" t="str">
        <f t="shared" si="1"/>
        <v xml:space="preserve"> </v>
      </c>
      <c r="L59" s="71" t="str">
        <f>IFERROR(IF(A59&lt;&gt;0,VLOOKUP($A59,'Прайс-лист'!$C:$H,27,0)," ")," ")</f>
        <v xml:space="preserve"> </v>
      </c>
      <c r="M59" s="80" t="str">
        <f t="shared" si="2"/>
        <v xml:space="preserve"> </v>
      </c>
    </row>
    <row r="60" spans="1:13" s="72" customFormat="1" ht="16.5" x14ac:dyDescent="0.25">
      <c r="A60" s="70"/>
      <c r="B60" s="71" t="str">
        <f>IFERROR(IF($A60&lt;&gt;0,VLOOKUP($A60,'Прайс-лист'!$C:$D,2,0)," ")," ")</f>
        <v xml:space="preserve"> </v>
      </c>
      <c r="C60" s="71" t="str">
        <f>IFERROR(IF($A60&lt;&gt;0,VLOOKUP($A60,'Прайс-лист'!$C:$E,3,0)," ")," ")</f>
        <v xml:space="preserve"> </v>
      </c>
      <c r="D60" s="71" t="str">
        <f>IFERROR(IF(A60&lt;&gt;0,VLOOKUP($A60,'Прайс-лист'!$C:$H,29,0)," ")," ")</f>
        <v xml:space="preserve"> </v>
      </c>
      <c r="E60" s="70"/>
      <c r="F60" s="71" t="str">
        <f>IFERROR(IF(A60&lt;&gt;0,VLOOKUP(A60,'Прайс-лист'!$C:$H,19,0)," ")," ")</f>
        <v xml:space="preserve"> </v>
      </c>
      <c r="G60" s="71" t="str">
        <f>IFERROR(IF(A60&lt;&gt;0,VLOOKUP($A60,'Прайс-лист'!$C:$H,18,0)," ")," ")</f>
        <v xml:space="preserve"> </v>
      </c>
      <c r="H60" s="96" t="str">
        <f>IFERROR(ROUNDUP(IF(A60&lt;&gt;0,VLOOKUP(A60,'Прайс-лист'!$C:$H,6,0)," ")*(1-VLOOKUP(D60,$F$5:$G$12,2,0)),2)," ")</f>
        <v xml:space="preserve"> </v>
      </c>
      <c r="I60" s="97" t="str">
        <f t="shared" si="0"/>
        <v xml:space="preserve"> </v>
      </c>
      <c r="J60" s="71" t="str">
        <f>IFERROR(IF(A60&lt;&gt;0,VLOOKUP($A60,'Прайс-лист'!$C:$H,23,0)," ")," ")</f>
        <v xml:space="preserve"> </v>
      </c>
      <c r="K60" s="71" t="str">
        <f t="shared" si="1"/>
        <v xml:space="preserve"> </v>
      </c>
      <c r="L60" s="71" t="str">
        <f>IFERROR(IF(A60&lt;&gt;0,VLOOKUP($A60,'Прайс-лист'!$C:$H,27,0)," ")," ")</f>
        <v xml:space="preserve"> </v>
      </c>
      <c r="M60" s="80" t="str">
        <f t="shared" si="2"/>
        <v xml:space="preserve"> </v>
      </c>
    </row>
    <row r="61" spans="1:13" s="72" customFormat="1" ht="16.5" x14ac:dyDescent="0.25">
      <c r="A61" s="70"/>
      <c r="B61" s="71" t="str">
        <f>IFERROR(IF($A61&lt;&gt;0,VLOOKUP($A61,'Прайс-лист'!$C:$D,2,0)," ")," ")</f>
        <v xml:space="preserve"> </v>
      </c>
      <c r="C61" s="71" t="str">
        <f>IFERROR(IF($A61&lt;&gt;0,VLOOKUP($A61,'Прайс-лист'!$C:$E,3,0)," ")," ")</f>
        <v xml:space="preserve"> </v>
      </c>
      <c r="D61" s="71" t="str">
        <f>IFERROR(IF(A61&lt;&gt;0,VLOOKUP($A61,'Прайс-лист'!$C:$H,29,0)," ")," ")</f>
        <v xml:space="preserve"> </v>
      </c>
      <c r="E61" s="70"/>
      <c r="F61" s="71" t="str">
        <f>IFERROR(IF(A61&lt;&gt;0,VLOOKUP(A61,'Прайс-лист'!$C:$H,19,0)," ")," ")</f>
        <v xml:space="preserve"> </v>
      </c>
      <c r="G61" s="71" t="str">
        <f>IFERROR(IF(A61&lt;&gt;0,VLOOKUP($A61,'Прайс-лист'!$C:$H,18,0)," ")," ")</f>
        <v xml:space="preserve"> </v>
      </c>
      <c r="H61" s="96" t="str">
        <f>IFERROR(ROUNDUP(IF(A61&lt;&gt;0,VLOOKUP(A61,'Прайс-лист'!$C:$H,6,0)," ")*(1-VLOOKUP(D61,$F$5:$G$12,2,0)),2)," ")</f>
        <v xml:space="preserve"> </v>
      </c>
      <c r="I61" s="97" t="str">
        <f t="shared" si="0"/>
        <v xml:space="preserve"> </v>
      </c>
      <c r="J61" s="71" t="str">
        <f>IFERROR(IF(A61&lt;&gt;0,VLOOKUP($A61,'Прайс-лист'!$C:$H,23,0)," ")," ")</f>
        <v xml:space="preserve"> </v>
      </c>
      <c r="K61" s="71" t="str">
        <f t="shared" si="1"/>
        <v xml:space="preserve"> </v>
      </c>
      <c r="L61" s="71" t="str">
        <f>IFERROR(IF(A61&lt;&gt;0,VLOOKUP($A61,'Прайс-лист'!$C:$H,27,0)," ")," ")</f>
        <v xml:space="preserve"> </v>
      </c>
      <c r="M61" s="80" t="str">
        <f t="shared" si="2"/>
        <v xml:space="preserve"> </v>
      </c>
    </row>
    <row r="62" spans="1:13" s="72" customFormat="1" ht="16.5" x14ac:dyDescent="0.25">
      <c r="A62" s="70"/>
      <c r="B62" s="71" t="str">
        <f>IFERROR(IF($A62&lt;&gt;0,VLOOKUP($A62,'Прайс-лист'!$C:$D,2,0)," ")," ")</f>
        <v xml:space="preserve"> </v>
      </c>
      <c r="C62" s="71" t="str">
        <f>IFERROR(IF($A62&lt;&gt;0,VLOOKUP($A62,'Прайс-лист'!$C:$E,3,0)," ")," ")</f>
        <v xml:space="preserve"> </v>
      </c>
      <c r="D62" s="71" t="str">
        <f>IFERROR(IF(A62&lt;&gt;0,VLOOKUP($A62,'Прайс-лист'!$C:$H,29,0)," ")," ")</f>
        <v xml:space="preserve"> </v>
      </c>
      <c r="E62" s="70"/>
      <c r="F62" s="71" t="str">
        <f>IFERROR(IF(A62&lt;&gt;0,VLOOKUP(A62,'Прайс-лист'!$C:$H,19,0)," ")," ")</f>
        <v xml:space="preserve"> </v>
      </c>
      <c r="G62" s="71" t="str">
        <f>IFERROR(IF(A62&lt;&gt;0,VLOOKUP($A62,'Прайс-лист'!$C:$H,18,0)," ")," ")</f>
        <v xml:space="preserve"> </v>
      </c>
      <c r="H62" s="96" t="str">
        <f>IFERROR(ROUNDUP(IF(A62&lt;&gt;0,VLOOKUP(A62,'Прайс-лист'!$C:$H,6,0)," ")*(1-VLOOKUP(D62,$F$5:$G$12,2,0)),2)," ")</f>
        <v xml:space="preserve"> </v>
      </c>
      <c r="I62" s="97" t="str">
        <f t="shared" si="0"/>
        <v xml:space="preserve"> </v>
      </c>
      <c r="J62" s="71" t="str">
        <f>IFERROR(IF(A62&lt;&gt;0,VLOOKUP($A62,'Прайс-лист'!$C:$H,23,0)," ")," ")</f>
        <v xml:space="preserve"> </v>
      </c>
      <c r="K62" s="71" t="str">
        <f t="shared" si="1"/>
        <v xml:space="preserve"> </v>
      </c>
      <c r="L62" s="71" t="str">
        <f>IFERROR(IF(A62&lt;&gt;0,VLOOKUP($A62,'Прайс-лист'!$C:$H,27,0)," ")," ")</f>
        <v xml:space="preserve"> </v>
      </c>
      <c r="M62" s="80" t="str">
        <f t="shared" si="2"/>
        <v xml:space="preserve"> </v>
      </c>
    </row>
    <row r="63" spans="1:13" s="72" customFormat="1" ht="16.5" x14ac:dyDescent="0.25">
      <c r="A63" s="70"/>
      <c r="B63" s="71" t="str">
        <f>IFERROR(IF($A63&lt;&gt;0,VLOOKUP($A63,'Прайс-лист'!$C:$D,2,0)," ")," ")</f>
        <v xml:space="preserve"> </v>
      </c>
      <c r="C63" s="71" t="str">
        <f>IFERROR(IF($A63&lt;&gt;0,VLOOKUP($A63,'Прайс-лист'!$C:$E,3,0)," ")," ")</f>
        <v xml:space="preserve"> </v>
      </c>
      <c r="D63" s="71" t="str">
        <f>IFERROR(IF(A63&lt;&gt;0,VLOOKUP($A63,'Прайс-лист'!$C:$H,29,0)," ")," ")</f>
        <v xml:space="preserve"> </v>
      </c>
      <c r="E63" s="70"/>
      <c r="F63" s="71" t="str">
        <f>IFERROR(IF(A63&lt;&gt;0,VLOOKUP(A63,'Прайс-лист'!$C:$H,19,0)," ")," ")</f>
        <v xml:space="preserve"> </v>
      </c>
      <c r="G63" s="71" t="str">
        <f>IFERROR(IF(A63&lt;&gt;0,VLOOKUP($A63,'Прайс-лист'!$C:$H,18,0)," ")," ")</f>
        <v xml:space="preserve"> </v>
      </c>
      <c r="H63" s="96" t="str">
        <f>IFERROR(ROUNDUP(IF(A63&lt;&gt;0,VLOOKUP(A63,'Прайс-лист'!$C:$H,6,0)," ")*(1-VLOOKUP(D63,$F$5:$G$12,2,0)),2)," ")</f>
        <v xml:space="preserve"> </v>
      </c>
      <c r="I63" s="97" t="str">
        <f t="shared" si="0"/>
        <v xml:space="preserve"> </v>
      </c>
      <c r="J63" s="71" t="str">
        <f>IFERROR(IF(A63&lt;&gt;0,VLOOKUP($A63,'Прайс-лист'!$C:$H,23,0)," ")," ")</f>
        <v xml:space="preserve"> </v>
      </c>
      <c r="K63" s="71" t="str">
        <f t="shared" si="1"/>
        <v xml:space="preserve"> </v>
      </c>
      <c r="L63" s="71" t="str">
        <f>IFERROR(IF(A63&lt;&gt;0,VLOOKUP($A63,'Прайс-лист'!$C:$H,27,0)," ")," ")</f>
        <v xml:space="preserve"> </v>
      </c>
      <c r="M63" s="80" t="str">
        <f t="shared" si="2"/>
        <v xml:space="preserve"> </v>
      </c>
    </row>
    <row r="64" spans="1:13" s="72" customFormat="1" ht="16.5" x14ac:dyDescent="0.25">
      <c r="A64" s="70"/>
      <c r="B64" s="71" t="str">
        <f>IFERROR(IF($A64&lt;&gt;0,VLOOKUP($A64,'Прайс-лист'!$C:$D,2,0)," ")," ")</f>
        <v xml:space="preserve"> </v>
      </c>
      <c r="C64" s="71" t="str">
        <f>IFERROR(IF($A64&lt;&gt;0,VLOOKUP($A64,'Прайс-лист'!$C:$E,3,0)," ")," ")</f>
        <v xml:space="preserve"> </v>
      </c>
      <c r="D64" s="71" t="str">
        <f>IFERROR(IF(A64&lt;&gt;0,VLOOKUP($A64,'Прайс-лист'!$C:$H,29,0)," ")," ")</f>
        <v xml:space="preserve"> </v>
      </c>
      <c r="E64" s="70"/>
      <c r="F64" s="71" t="str">
        <f>IFERROR(IF(A64&lt;&gt;0,VLOOKUP(A64,'Прайс-лист'!$C:$H,19,0)," ")," ")</f>
        <v xml:space="preserve"> </v>
      </c>
      <c r="G64" s="71" t="str">
        <f>IFERROR(IF(A64&lt;&gt;0,VLOOKUP($A64,'Прайс-лист'!$C:$H,18,0)," ")," ")</f>
        <v xml:space="preserve"> </v>
      </c>
      <c r="H64" s="96" t="str">
        <f>IFERROR(ROUNDUP(IF(A64&lt;&gt;0,VLOOKUP(A64,'Прайс-лист'!$C:$H,6,0)," ")*(1-VLOOKUP(D64,$F$5:$G$12,2,0)),2)," ")</f>
        <v xml:space="preserve"> </v>
      </c>
      <c r="I64" s="97" t="str">
        <f t="shared" si="0"/>
        <v xml:space="preserve"> </v>
      </c>
      <c r="J64" s="71" t="str">
        <f>IFERROR(IF(A64&lt;&gt;0,VLOOKUP($A64,'Прайс-лист'!$C:$H,23,0)," ")," ")</f>
        <v xml:space="preserve"> </v>
      </c>
      <c r="K64" s="71" t="str">
        <f t="shared" si="1"/>
        <v xml:space="preserve"> </v>
      </c>
      <c r="L64" s="71" t="str">
        <f>IFERROR(IF(A64&lt;&gt;0,VLOOKUP($A64,'Прайс-лист'!$C:$H,27,0)," ")," ")</f>
        <v xml:space="preserve"> </v>
      </c>
      <c r="M64" s="80" t="str">
        <f t="shared" si="2"/>
        <v xml:space="preserve"> </v>
      </c>
    </row>
    <row r="65" spans="1:13" s="72" customFormat="1" ht="16.5" x14ac:dyDescent="0.25">
      <c r="A65" s="70"/>
      <c r="B65" s="71" t="str">
        <f>IFERROR(IF($A65&lt;&gt;0,VLOOKUP($A65,'Прайс-лист'!$C:$D,2,0)," ")," ")</f>
        <v xml:space="preserve"> </v>
      </c>
      <c r="C65" s="71" t="str">
        <f>IFERROR(IF($A65&lt;&gt;0,VLOOKUP($A65,'Прайс-лист'!$C:$E,3,0)," ")," ")</f>
        <v xml:space="preserve"> </v>
      </c>
      <c r="D65" s="71" t="str">
        <f>IFERROR(IF(A65&lt;&gt;0,VLOOKUP($A65,'Прайс-лист'!$C:$H,29,0)," ")," ")</f>
        <v xml:space="preserve"> </v>
      </c>
      <c r="E65" s="70"/>
      <c r="F65" s="71" t="str">
        <f>IFERROR(IF(A65&lt;&gt;0,VLOOKUP(A65,'Прайс-лист'!$C:$H,19,0)," ")," ")</f>
        <v xml:space="preserve"> </v>
      </c>
      <c r="G65" s="71" t="str">
        <f>IFERROR(IF(A65&lt;&gt;0,VLOOKUP($A65,'Прайс-лист'!$C:$H,18,0)," ")," ")</f>
        <v xml:space="preserve"> </v>
      </c>
      <c r="H65" s="96" t="str">
        <f>IFERROR(ROUNDUP(IF(A65&lt;&gt;0,VLOOKUP(A65,'Прайс-лист'!$C:$H,6,0)," ")*(1-VLOOKUP(D65,$F$5:$G$12,2,0)),2)," ")</f>
        <v xml:space="preserve"> </v>
      </c>
      <c r="I65" s="97" t="str">
        <f t="shared" si="0"/>
        <v xml:space="preserve"> </v>
      </c>
      <c r="J65" s="71" t="str">
        <f>IFERROR(IF(A65&lt;&gt;0,VLOOKUP($A65,'Прайс-лист'!$C:$H,23,0)," ")," ")</f>
        <v xml:space="preserve"> </v>
      </c>
      <c r="K65" s="71" t="str">
        <f t="shared" si="1"/>
        <v xml:space="preserve"> </v>
      </c>
      <c r="L65" s="71" t="str">
        <f>IFERROR(IF(A65&lt;&gt;0,VLOOKUP($A65,'Прайс-лист'!$C:$H,27,0)," ")," ")</f>
        <v xml:space="preserve"> </v>
      </c>
      <c r="M65" s="80" t="str">
        <f t="shared" si="2"/>
        <v xml:space="preserve"> </v>
      </c>
    </row>
    <row r="66" spans="1:13" s="72" customFormat="1" ht="16.5" x14ac:dyDescent="0.25">
      <c r="A66" s="70"/>
      <c r="B66" s="71" t="str">
        <f>IFERROR(IF($A66&lt;&gt;0,VLOOKUP($A66,'Прайс-лист'!$C:$D,2,0)," ")," ")</f>
        <v xml:space="preserve"> </v>
      </c>
      <c r="C66" s="71" t="str">
        <f>IFERROR(IF($A66&lt;&gt;0,VLOOKUP($A66,'Прайс-лист'!$C:$E,3,0)," ")," ")</f>
        <v xml:space="preserve"> </v>
      </c>
      <c r="D66" s="71" t="str">
        <f>IFERROR(IF(A66&lt;&gt;0,VLOOKUP($A66,'Прайс-лист'!$C:$H,29,0)," ")," ")</f>
        <v xml:space="preserve"> </v>
      </c>
      <c r="E66" s="70"/>
      <c r="F66" s="71" t="str">
        <f>IFERROR(IF(A66&lt;&gt;0,VLOOKUP(A66,'Прайс-лист'!$C:$H,19,0)," ")," ")</f>
        <v xml:space="preserve"> </v>
      </c>
      <c r="G66" s="71" t="str">
        <f>IFERROR(IF(A66&lt;&gt;0,VLOOKUP($A66,'Прайс-лист'!$C:$H,18,0)," ")," ")</f>
        <v xml:space="preserve"> </v>
      </c>
      <c r="H66" s="96" t="str">
        <f>IFERROR(ROUNDUP(IF(A66&lt;&gt;0,VLOOKUP(A66,'Прайс-лист'!$C:$H,6,0)," ")*(1-VLOOKUP(D66,$F$5:$G$12,2,0)),2)," ")</f>
        <v xml:space="preserve"> </v>
      </c>
      <c r="I66" s="97" t="str">
        <f t="shared" si="0"/>
        <v xml:space="preserve"> </v>
      </c>
      <c r="J66" s="71" t="str">
        <f>IFERROR(IF(A66&lt;&gt;0,VLOOKUP($A66,'Прайс-лист'!$C:$H,23,0)," ")," ")</f>
        <v xml:space="preserve"> </v>
      </c>
      <c r="K66" s="71" t="str">
        <f t="shared" si="1"/>
        <v xml:space="preserve"> </v>
      </c>
      <c r="L66" s="71" t="str">
        <f>IFERROR(IF(A66&lt;&gt;0,VLOOKUP($A66,'Прайс-лист'!$C:$H,27,0)," ")," ")</f>
        <v xml:space="preserve"> </v>
      </c>
      <c r="M66" s="80" t="str">
        <f t="shared" si="2"/>
        <v xml:space="preserve"> </v>
      </c>
    </row>
    <row r="67" spans="1:13" s="72" customFormat="1" ht="16.5" x14ac:dyDescent="0.25">
      <c r="A67" s="70"/>
      <c r="B67" s="71" t="str">
        <f>IFERROR(IF($A67&lt;&gt;0,VLOOKUP($A67,'Прайс-лист'!$C:$D,2,0)," ")," ")</f>
        <v xml:space="preserve"> </v>
      </c>
      <c r="C67" s="71" t="str">
        <f>IFERROR(IF($A67&lt;&gt;0,VLOOKUP($A67,'Прайс-лист'!$C:$E,3,0)," ")," ")</f>
        <v xml:space="preserve"> </v>
      </c>
      <c r="D67" s="71" t="str">
        <f>IFERROR(IF(A67&lt;&gt;0,VLOOKUP($A67,'Прайс-лист'!$C:$H,29,0)," ")," ")</f>
        <v xml:space="preserve"> </v>
      </c>
      <c r="E67" s="70"/>
      <c r="F67" s="71" t="str">
        <f>IFERROR(IF(A67&lt;&gt;0,VLOOKUP(A67,'Прайс-лист'!$C:$H,19,0)," ")," ")</f>
        <v xml:space="preserve"> </v>
      </c>
      <c r="G67" s="71" t="str">
        <f>IFERROR(IF(A67&lt;&gt;0,VLOOKUP($A67,'Прайс-лист'!$C:$H,18,0)," ")," ")</f>
        <v xml:space="preserve"> </v>
      </c>
      <c r="H67" s="96" t="str">
        <f>IFERROR(ROUNDUP(IF(A67&lt;&gt;0,VLOOKUP(A67,'Прайс-лист'!$C:$H,6,0)," ")*(1-VLOOKUP(D67,$F$5:$G$12,2,0)),2)," ")</f>
        <v xml:space="preserve"> </v>
      </c>
      <c r="I67" s="97" t="str">
        <f t="shared" si="0"/>
        <v xml:space="preserve"> </v>
      </c>
      <c r="J67" s="71" t="str">
        <f>IFERROR(IF(A67&lt;&gt;0,VLOOKUP($A67,'Прайс-лист'!$C:$H,23,0)," ")," ")</f>
        <v xml:space="preserve"> </v>
      </c>
      <c r="K67" s="71" t="str">
        <f t="shared" si="1"/>
        <v xml:space="preserve"> </v>
      </c>
      <c r="L67" s="71" t="str">
        <f>IFERROR(IF(A67&lt;&gt;0,VLOOKUP($A67,'Прайс-лист'!$C:$H,27,0)," ")," ")</f>
        <v xml:space="preserve"> </v>
      </c>
      <c r="M67" s="80" t="str">
        <f t="shared" si="2"/>
        <v xml:space="preserve"> </v>
      </c>
    </row>
    <row r="68" spans="1:13" s="72" customFormat="1" ht="16.5" x14ac:dyDescent="0.25">
      <c r="A68" s="70"/>
      <c r="B68" s="71" t="str">
        <f>IFERROR(IF($A68&lt;&gt;0,VLOOKUP($A68,'Прайс-лист'!$C:$D,2,0)," ")," ")</f>
        <v xml:space="preserve"> </v>
      </c>
      <c r="C68" s="71" t="str">
        <f>IFERROR(IF($A68&lt;&gt;0,VLOOKUP($A68,'Прайс-лист'!$C:$E,3,0)," ")," ")</f>
        <v xml:space="preserve"> </v>
      </c>
      <c r="D68" s="71" t="str">
        <f>IFERROR(IF(A68&lt;&gt;0,VLOOKUP($A68,'Прайс-лист'!$C:$H,29,0)," ")," ")</f>
        <v xml:space="preserve"> </v>
      </c>
      <c r="E68" s="70"/>
      <c r="F68" s="71" t="str">
        <f>IFERROR(IF(A68&lt;&gt;0,VLOOKUP(A68,'Прайс-лист'!$C:$H,19,0)," ")," ")</f>
        <v xml:space="preserve"> </v>
      </c>
      <c r="G68" s="71" t="str">
        <f>IFERROR(IF(A68&lt;&gt;0,VLOOKUP($A68,'Прайс-лист'!$C:$H,18,0)," ")," ")</f>
        <v xml:space="preserve"> </v>
      </c>
      <c r="H68" s="96" t="str">
        <f>IFERROR(ROUNDUP(IF(A68&lt;&gt;0,VLOOKUP(A68,'Прайс-лист'!$C:$H,6,0)," ")*(1-VLOOKUP(D68,$F$5:$G$12,2,0)),2)," ")</f>
        <v xml:space="preserve"> </v>
      </c>
      <c r="I68" s="97" t="str">
        <f t="shared" si="0"/>
        <v xml:space="preserve"> </v>
      </c>
      <c r="J68" s="71" t="str">
        <f>IFERROR(IF(A68&lt;&gt;0,VLOOKUP($A68,'Прайс-лист'!$C:$H,23,0)," ")," ")</f>
        <v xml:space="preserve"> </v>
      </c>
      <c r="K68" s="71" t="str">
        <f t="shared" si="1"/>
        <v xml:space="preserve"> </v>
      </c>
      <c r="L68" s="71" t="str">
        <f>IFERROR(IF(A68&lt;&gt;0,VLOOKUP($A68,'Прайс-лист'!$C:$H,27,0)," ")," ")</f>
        <v xml:space="preserve"> </v>
      </c>
      <c r="M68" s="80" t="str">
        <f t="shared" si="2"/>
        <v xml:space="preserve"> </v>
      </c>
    </row>
    <row r="69" spans="1:13" s="72" customFormat="1" ht="16.5" x14ac:dyDescent="0.25">
      <c r="A69" s="70"/>
      <c r="B69" s="71" t="str">
        <f>IFERROR(IF($A69&lt;&gt;0,VLOOKUP($A69,'Прайс-лист'!$C:$D,2,0)," ")," ")</f>
        <v xml:space="preserve"> </v>
      </c>
      <c r="C69" s="71" t="str">
        <f>IFERROR(IF($A69&lt;&gt;0,VLOOKUP($A69,'Прайс-лист'!$C:$E,3,0)," ")," ")</f>
        <v xml:space="preserve"> </v>
      </c>
      <c r="D69" s="71" t="str">
        <f>IFERROR(IF(A69&lt;&gt;0,VLOOKUP($A69,'Прайс-лист'!$C:$H,29,0)," ")," ")</f>
        <v xml:space="preserve"> </v>
      </c>
      <c r="E69" s="70"/>
      <c r="F69" s="71" t="str">
        <f>IFERROR(IF(A69&lt;&gt;0,VLOOKUP(A69,'Прайс-лист'!$C:$H,19,0)," ")," ")</f>
        <v xml:space="preserve"> </v>
      </c>
      <c r="G69" s="71" t="str">
        <f>IFERROR(IF(A69&lt;&gt;0,VLOOKUP($A69,'Прайс-лист'!$C:$H,18,0)," ")," ")</f>
        <v xml:space="preserve"> </v>
      </c>
      <c r="H69" s="96" t="str">
        <f>IFERROR(ROUNDUP(IF(A69&lt;&gt;0,VLOOKUP(A69,'Прайс-лист'!$C:$H,6,0)," ")*(1-VLOOKUP(D69,$F$5:$G$12,2,0)),2)," ")</f>
        <v xml:space="preserve"> </v>
      </c>
      <c r="I69" s="97" t="str">
        <f t="shared" si="0"/>
        <v xml:space="preserve"> </v>
      </c>
      <c r="J69" s="71" t="str">
        <f>IFERROR(IF(A69&lt;&gt;0,VLOOKUP($A69,'Прайс-лист'!$C:$H,23,0)," ")," ")</f>
        <v xml:space="preserve"> </v>
      </c>
      <c r="K69" s="71" t="str">
        <f t="shared" si="1"/>
        <v xml:space="preserve"> </v>
      </c>
      <c r="L69" s="71" t="str">
        <f>IFERROR(IF(A69&lt;&gt;0,VLOOKUP($A69,'Прайс-лист'!$C:$H,27,0)," ")," ")</f>
        <v xml:space="preserve"> </v>
      </c>
      <c r="M69" s="80" t="str">
        <f t="shared" si="2"/>
        <v xml:space="preserve"> </v>
      </c>
    </row>
    <row r="70" spans="1:13" s="72" customFormat="1" ht="16.5" x14ac:dyDescent="0.25">
      <c r="A70" s="70"/>
      <c r="B70" s="71" t="str">
        <f>IFERROR(IF($A70&lt;&gt;0,VLOOKUP($A70,'Прайс-лист'!$C:$D,2,0)," ")," ")</f>
        <v xml:space="preserve"> </v>
      </c>
      <c r="C70" s="71" t="str">
        <f>IFERROR(IF($A70&lt;&gt;0,VLOOKUP($A70,'Прайс-лист'!$C:$E,3,0)," ")," ")</f>
        <v xml:space="preserve"> </v>
      </c>
      <c r="D70" s="71" t="str">
        <f>IFERROR(IF(A70&lt;&gt;0,VLOOKUP($A70,'Прайс-лист'!$C:$H,29,0)," ")," ")</f>
        <v xml:space="preserve"> </v>
      </c>
      <c r="E70" s="70"/>
      <c r="F70" s="71" t="str">
        <f>IFERROR(IF(A70&lt;&gt;0,VLOOKUP(A70,'Прайс-лист'!$C:$H,19,0)," ")," ")</f>
        <v xml:space="preserve"> </v>
      </c>
      <c r="G70" s="71" t="str">
        <f>IFERROR(IF(A70&lt;&gt;0,VLOOKUP($A70,'Прайс-лист'!$C:$H,18,0)," ")," ")</f>
        <v xml:space="preserve"> </v>
      </c>
      <c r="H70" s="96" t="str">
        <f>IFERROR(ROUNDUP(IF(A70&lt;&gt;0,VLOOKUP(A70,'Прайс-лист'!$C:$H,6,0)," ")*(1-VLOOKUP(D70,$F$5:$G$12,2,0)),2)," ")</f>
        <v xml:space="preserve"> </v>
      </c>
      <c r="I70" s="97" t="str">
        <f t="shared" si="0"/>
        <v xml:space="preserve"> </v>
      </c>
      <c r="J70" s="71" t="str">
        <f>IFERROR(IF(A70&lt;&gt;0,VLOOKUP($A70,'Прайс-лист'!$C:$H,23,0)," ")," ")</f>
        <v xml:space="preserve"> </v>
      </c>
      <c r="K70" s="71" t="str">
        <f t="shared" si="1"/>
        <v xml:space="preserve"> </v>
      </c>
      <c r="L70" s="71" t="str">
        <f>IFERROR(IF(A70&lt;&gt;0,VLOOKUP($A70,'Прайс-лист'!$C:$H,27,0)," ")," ")</f>
        <v xml:space="preserve"> </v>
      </c>
      <c r="M70" s="80" t="str">
        <f t="shared" si="2"/>
        <v xml:space="preserve"> </v>
      </c>
    </row>
    <row r="71" spans="1:13" s="72" customFormat="1" ht="16.5" x14ac:dyDescent="0.25">
      <c r="A71" s="70"/>
      <c r="B71" s="71" t="str">
        <f>IFERROR(IF($A71&lt;&gt;0,VLOOKUP($A71,'Прайс-лист'!$C:$D,2,0)," ")," ")</f>
        <v xml:space="preserve"> </v>
      </c>
      <c r="C71" s="71" t="str">
        <f>IFERROR(IF($A71&lt;&gt;0,VLOOKUP($A71,'Прайс-лист'!$C:$E,3,0)," ")," ")</f>
        <v xml:space="preserve"> </v>
      </c>
      <c r="D71" s="71" t="str">
        <f>IFERROR(IF(A71&lt;&gt;0,VLOOKUP($A71,'Прайс-лист'!$C:$H,29,0)," ")," ")</f>
        <v xml:space="preserve"> </v>
      </c>
      <c r="E71" s="70"/>
      <c r="F71" s="71" t="str">
        <f>IFERROR(IF(A71&lt;&gt;0,VLOOKUP(A71,'Прайс-лист'!$C:$H,19,0)," ")," ")</f>
        <v xml:space="preserve"> </v>
      </c>
      <c r="G71" s="71" t="str">
        <f>IFERROR(IF(A71&lt;&gt;0,VLOOKUP($A71,'Прайс-лист'!$C:$H,18,0)," ")," ")</f>
        <v xml:space="preserve"> </v>
      </c>
      <c r="H71" s="96" t="str">
        <f>IFERROR(ROUNDUP(IF(A71&lt;&gt;0,VLOOKUP(A71,'Прайс-лист'!$C:$H,6,0)," ")*(1-VLOOKUP(D71,$F$5:$G$12,2,0)),2)," ")</f>
        <v xml:space="preserve"> </v>
      </c>
      <c r="I71" s="97" t="str">
        <f t="shared" si="0"/>
        <v xml:space="preserve"> </v>
      </c>
      <c r="J71" s="71" t="str">
        <f>IFERROR(IF(A71&lt;&gt;0,VLOOKUP($A71,'Прайс-лист'!$C:$H,23,0)," ")," ")</f>
        <v xml:space="preserve"> </v>
      </c>
      <c r="K71" s="71" t="str">
        <f t="shared" si="1"/>
        <v xml:space="preserve"> </v>
      </c>
      <c r="L71" s="71" t="str">
        <f>IFERROR(IF(A71&lt;&gt;0,VLOOKUP($A71,'Прайс-лист'!$C:$H,27,0)," ")," ")</f>
        <v xml:space="preserve"> </v>
      </c>
      <c r="M71" s="80" t="str">
        <f t="shared" si="2"/>
        <v xml:space="preserve"> </v>
      </c>
    </row>
    <row r="72" spans="1:13" s="72" customFormat="1" ht="16.5" x14ac:dyDescent="0.25">
      <c r="A72" s="70"/>
      <c r="B72" s="71" t="str">
        <f>IFERROR(IF($A72&lt;&gt;0,VLOOKUP($A72,'Прайс-лист'!$C:$D,2,0)," ")," ")</f>
        <v xml:space="preserve"> </v>
      </c>
      <c r="C72" s="71" t="str">
        <f>IFERROR(IF($A72&lt;&gt;0,VLOOKUP($A72,'Прайс-лист'!$C:$E,3,0)," ")," ")</f>
        <v xml:space="preserve"> </v>
      </c>
      <c r="D72" s="71" t="str">
        <f>IFERROR(IF(A72&lt;&gt;0,VLOOKUP($A72,'Прайс-лист'!$C:$H,29,0)," ")," ")</f>
        <v xml:space="preserve"> </v>
      </c>
      <c r="E72" s="70"/>
      <c r="F72" s="71" t="str">
        <f>IFERROR(IF(A72&lt;&gt;0,VLOOKUP(A72,'Прайс-лист'!$C:$H,19,0)," ")," ")</f>
        <v xml:space="preserve"> </v>
      </c>
      <c r="G72" s="71" t="str">
        <f>IFERROR(IF(A72&lt;&gt;0,VLOOKUP($A72,'Прайс-лист'!$C:$H,18,0)," ")," ")</f>
        <v xml:space="preserve"> </v>
      </c>
      <c r="H72" s="96" t="str">
        <f>IFERROR(ROUNDUP(IF(A72&lt;&gt;0,VLOOKUP(A72,'Прайс-лист'!$C:$H,6,0)," ")*(1-VLOOKUP(D72,$F$5:$G$12,2,0)),2)," ")</f>
        <v xml:space="preserve"> </v>
      </c>
      <c r="I72" s="97" t="str">
        <f t="shared" si="0"/>
        <v xml:space="preserve"> </v>
      </c>
      <c r="J72" s="71" t="str">
        <f>IFERROR(IF(A72&lt;&gt;0,VLOOKUP($A72,'Прайс-лист'!$C:$H,23,0)," ")," ")</f>
        <v xml:space="preserve"> </v>
      </c>
      <c r="K72" s="71" t="str">
        <f t="shared" si="1"/>
        <v xml:space="preserve"> </v>
      </c>
      <c r="L72" s="71" t="str">
        <f>IFERROR(IF(A72&lt;&gt;0,VLOOKUP($A72,'Прайс-лист'!$C:$H,27,0)," ")," ")</f>
        <v xml:space="preserve"> </v>
      </c>
      <c r="M72" s="80" t="str">
        <f t="shared" si="2"/>
        <v xml:space="preserve"> </v>
      </c>
    </row>
    <row r="73" spans="1:13" s="72" customFormat="1" ht="16.5" x14ac:dyDescent="0.25">
      <c r="A73" s="70"/>
      <c r="B73" s="71" t="str">
        <f>IFERROR(IF($A73&lt;&gt;0,VLOOKUP($A73,'Прайс-лист'!$C:$D,2,0)," ")," ")</f>
        <v xml:space="preserve"> </v>
      </c>
      <c r="C73" s="71" t="str">
        <f>IFERROR(IF($A73&lt;&gt;0,VLOOKUP($A73,'Прайс-лист'!$C:$E,3,0)," ")," ")</f>
        <v xml:space="preserve"> </v>
      </c>
      <c r="D73" s="71" t="str">
        <f>IFERROR(IF(A73&lt;&gt;0,VLOOKUP($A73,'Прайс-лист'!$C:$H,29,0)," ")," ")</f>
        <v xml:space="preserve"> </v>
      </c>
      <c r="E73" s="70"/>
      <c r="F73" s="71" t="str">
        <f>IFERROR(IF(A73&lt;&gt;0,VLOOKUP(A73,'Прайс-лист'!$C:$H,19,0)," ")," ")</f>
        <v xml:space="preserve"> </v>
      </c>
      <c r="G73" s="71" t="str">
        <f>IFERROR(IF(A73&lt;&gt;0,VLOOKUP($A73,'Прайс-лист'!$C:$H,18,0)," ")," ")</f>
        <v xml:space="preserve"> </v>
      </c>
      <c r="H73" s="96" t="str">
        <f>IFERROR(ROUNDUP(IF(A73&lt;&gt;0,VLOOKUP(A73,'Прайс-лист'!$C:$H,6,0)," ")*(1-VLOOKUP(D73,$F$5:$G$12,2,0)),2)," ")</f>
        <v xml:space="preserve"> </v>
      </c>
      <c r="I73" s="97" t="str">
        <f t="shared" si="0"/>
        <v xml:space="preserve"> </v>
      </c>
      <c r="J73" s="71" t="str">
        <f>IFERROR(IF(A73&lt;&gt;0,VLOOKUP($A73,'Прайс-лист'!$C:$H,23,0)," ")," ")</f>
        <v xml:space="preserve"> </v>
      </c>
      <c r="K73" s="71" t="str">
        <f t="shared" si="1"/>
        <v xml:space="preserve"> </v>
      </c>
      <c r="L73" s="71" t="str">
        <f>IFERROR(IF(A73&lt;&gt;0,VLOOKUP($A73,'Прайс-лист'!$C:$H,27,0)," ")," ")</f>
        <v xml:space="preserve"> </v>
      </c>
      <c r="M73" s="80" t="str">
        <f t="shared" si="2"/>
        <v xml:space="preserve"> </v>
      </c>
    </row>
    <row r="74" spans="1:13" s="72" customFormat="1" ht="16.5" x14ac:dyDescent="0.25">
      <c r="A74" s="70"/>
      <c r="B74" s="71" t="str">
        <f>IFERROR(IF($A74&lt;&gt;0,VLOOKUP($A74,'Прайс-лист'!$C:$D,2,0)," ")," ")</f>
        <v xml:space="preserve"> </v>
      </c>
      <c r="C74" s="71" t="str">
        <f>IFERROR(IF($A74&lt;&gt;0,VLOOKUP($A74,'Прайс-лист'!$C:$E,3,0)," ")," ")</f>
        <v xml:space="preserve"> </v>
      </c>
      <c r="D74" s="71" t="str">
        <f>IFERROR(IF(A74&lt;&gt;0,VLOOKUP($A74,'Прайс-лист'!$C:$H,29,0)," ")," ")</f>
        <v xml:space="preserve"> </v>
      </c>
      <c r="E74" s="70"/>
      <c r="F74" s="71" t="str">
        <f>IFERROR(IF(A74&lt;&gt;0,VLOOKUP(A74,'Прайс-лист'!$C:$H,19,0)," ")," ")</f>
        <v xml:space="preserve"> </v>
      </c>
      <c r="G74" s="71" t="str">
        <f>IFERROR(IF(A74&lt;&gt;0,VLOOKUP($A74,'Прайс-лист'!$C:$H,18,0)," ")," ")</f>
        <v xml:space="preserve"> </v>
      </c>
      <c r="H74" s="96" t="str">
        <f>IFERROR(ROUNDUP(IF(A74&lt;&gt;0,VLOOKUP(A74,'Прайс-лист'!$C:$H,6,0)," ")*(1-VLOOKUP(D74,$F$5:$G$12,2,0)),2)," ")</f>
        <v xml:space="preserve"> </v>
      </c>
      <c r="I74" s="97" t="str">
        <f t="shared" si="0"/>
        <v xml:space="preserve"> </v>
      </c>
      <c r="J74" s="71" t="str">
        <f>IFERROR(IF(A74&lt;&gt;0,VLOOKUP($A74,'Прайс-лист'!$C:$H,23,0)," ")," ")</f>
        <v xml:space="preserve"> </v>
      </c>
      <c r="K74" s="71" t="str">
        <f t="shared" si="1"/>
        <v xml:space="preserve"> </v>
      </c>
      <c r="L74" s="71" t="str">
        <f>IFERROR(IF(A74&lt;&gt;0,VLOOKUP($A74,'Прайс-лист'!$C:$H,27,0)," ")," ")</f>
        <v xml:space="preserve"> </v>
      </c>
      <c r="M74" s="80" t="str">
        <f t="shared" si="2"/>
        <v xml:space="preserve"> </v>
      </c>
    </row>
    <row r="75" spans="1:13" s="72" customFormat="1" ht="16.5" x14ac:dyDescent="0.25">
      <c r="A75" s="70"/>
      <c r="B75" s="71" t="str">
        <f>IFERROR(IF($A75&lt;&gt;0,VLOOKUP($A75,'Прайс-лист'!$C:$D,2,0)," ")," ")</f>
        <v xml:space="preserve"> </v>
      </c>
      <c r="C75" s="71" t="str">
        <f>IFERROR(IF($A75&lt;&gt;0,VLOOKUP($A75,'Прайс-лист'!$C:$E,3,0)," ")," ")</f>
        <v xml:space="preserve"> </v>
      </c>
      <c r="D75" s="71" t="str">
        <f>IFERROR(IF(A75&lt;&gt;0,VLOOKUP($A75,'Прайс-лист'!$C:$H,29,0)," ")," ")</f>
        <v xml:space="preserve"> </v>
      </c>
      <c r="E75" s="70"/>
      <c r="F75" s="71" t="str">
        <f>IFERROR(IF(A75&lt;&gt;0,VLOOKUP(A75,'Прайс-лист'!$C:$H,19,0)," ")," ")</f>
        <v xml:space="preserve"> </v>
      </c>
      <c r="G75" s="71" t="str">
        <f>IFERROR(IF(A75&lt;&gt;0,VLOOKUP($A75,'Прайс-лист'!$C:$H,18,0)," ")," ")</f>
        <v xml:space="preserve"> </v>
      </c>
      <c r="H75" s="96" t="str">
        <f>IFERROR(ROUNDUP(IF(A75&lt;&gt;0,VLOOKUP(A75,'Прайс-лист'!$C:$H,6,0)," ")*(1-VLOOKUP(D75,$F$5:$G$12,2,0)),2)," ")</f>
        <v xml:space="preserve"> </v>
      </c>
      <c r="I75" s="97" t="str">
        <f t="shared" si="0"/>
        <v xml:space="preserve"> </v>
      </c>
      <c r="J75" s="71" t="str">
        <f>IFERROR(IF(A75&lt;&gt;0,VLOOKUP($A75,'Прайс-лист'!$C:$H,23,0)," ")," ")</f>
        <v xml:space="preserve"> </v>
      </c>
      <c r="K75" s="71" t="str">
        <f t="shared" si="1"/>
        <v xml:space="preserve"> </v>
      </c>
      <c r="L75" s="71" t="str">
        <f>IFERROR(IF(A75&lt;&gt;0,VLOOKUP($A75,'Прайс-лист'!$C:$H,27,0)," ")," ")</f>
        <v xml:space="preserve"> </v>
      </c>
      <c r="M75" s="80" t="str">
        <f t="shared" si="2"/>
        <v xml:space="preserve"> </v>
      </c>
    </row>
    <row r="76" spans="1:13" s="72" customFormat="1" ht="16.5" x14ac:dyDescent="0.25">
      <c r="A76" s="70"/>
      <c r="B76" s="71" t="str">
        <f>IFERROR(IF($A76&lt;&gt;0,VLOOKUP($A76,'Прайс-лист'!$C:$D,2,0)," ")," ")</f>
        <v xml:space="preserve"> </v>
      </c>
      <c r="C76" s="71" t="str">
        <f>IFERROR(IF($A76&lt;&gt;0,VLOOKUP($A76,'Прайс-лист'!$C:$E,3,0)," ")," ")</f>
        <v xml:space="preserve"> </v>
      </c>
      <c r="D76" s="71" t="str">
        <f>IFERROR(IF(A76&lt;&gt;0,VLOOKUP($A76,'Прайс-лист'!$C:$H,29,0)," ")," ")</f>
        <v xml:space="preserve"> </v>
      </c>
      <c r="E76" s="70"/>
      <c r="F76" s="71" t="str">
        <f>IFERROR(IF(A76&lt;&gt;0,VLOOKUP(A76,'Прайс-лист'!$C:$H,19,0)," ")," ")</f>
        <v xml:space="preserve"> </v>
      </c>
      <c r="G76" s="71" t="str">
        <f>IFERROR(IF(A76&lt;&gt;0,VLOOKUP($A76,'Прайс-лист'!$C:$H,18,0)," ")," ")</f>
        <v xml:space="preserve"> </v>
      </c>
      <c r="H76" s="96" t="str">
        <f>IFERROR(ROUNDUP(IF(A76&lt;&gt;0,VLOOKUP(A76,'Прайс-лист'!$C:$H,6,0)," ")*(1-VLOOKUP(D76,$F$5:$G$12,2,0)),2)," ")</f>
        <v xml:space="preserve"> </v>
      </c>
      <c r="I76" s="97" t="str">
        <f t="shared" si="0"/>
        <v xml:space="preserve"> </v>
      </c>
      <c r="J76" s="71" t="str">
        <f>IFERROR(IF(A76&lt;&gt;0,VLOOKUP($A76,'Прайс-лист'!$C:$H,23,0)," ")," ")</f>
        <v xml:space="preserve"> </v>
      </c>
      <c r="K76" s="71" t="str">
        <f t="shared" si="1"/>
        <v xml:space="preserve"> </v>
      </c>
      <c r="L76" s="71" t="str">
        <f>IFERROR(IF(A76&lt;&gt;0,VLOOKUP($A76,'Прайс-лист'!$C:$H,27,0)," ")," ")</f>
        <v xml:space="preserve"> </v>
      </c>
      <c r="M76" s="80" t="str">
        <f t="shared" si="2"/>
        <v xml:space="preserve"> </v>
      </c>
    </row>
    <row r="77" spans="1:13" s="72" customFormat="1" ht="16.5" x14ac:dyDescent="0.25">
      <c r="A77" s="70"/>
      <c r="B77" s="71" t="str">
        <f>IFERROR(IF($A77&lt;&gt;0,VLOOKUP($A77,'Прайс-лист'!$C:$D,2,0)," ")," ")</f>
        <v xml:space="preserve"> </v>
      </c>
      <c r="C77" s="71" t="str">
        <f>IFERROR(IF($A77&lt;&gt;0,VLOOKUP($A77,'Прайс-лист'!$C:$E,3,0)," ")," ")</f>
        <v xml:space="preserve"> </v>
      </c>
      <c r="D77" s="71" t="str">
        <f>IFERROR(IF(A77&lt;&gt;0,VLOOKUP($A77,'Прайс-лист'!$C:$H,29,0)," ")," ")</f>
        <v xml:space="preserve"> </v>
      </c>
      <c r="E77" s="70"/>
      <c r="F77" s="71" t="str">
        <f>IFERROR(IF(A77&lt;&gt;0,VLOOKUP(A77,'Прайс-лист'!$C:$H,19,0)," ")," ")</f>
        <v xml:space="preserve"> </v>
      </c>
      <c r="G77" s="71" t="str">
        <f>IFERROR(IF(A77&lt;&gt;0,VLOOKUP($A77,'Прайс-лист'!$C:$H,18,0)," ")," ")</f>
        <v xml:space="preserve"> </v>
      </c>
      <c r="H77" s="96" t="str">
        <f>IFERROR(ROUNDUP(IF(A77&lt;&gt;0,VLOOKUP(A77,'Прайс-лист'!$C:$H,6,0)," ")*(1-VLOOKUP(D77,$F$5:$G$12,2,0)),2)," ")</f>
        <v xml:space="preserve"> </v>
      </c>
      <c r="I77" s="97" t="str">
        <f t="shared" si="0"/>
        <v xml:space="preserve"> </v>
      </c>
      <c r="J77" s="71" t="str">
        <f>IFERROR(IF(A77&lt;&gt;0,VLOOKUP($A77,'Прайс-лист'!$C:$H,23,0)," ")," ")</f>
        <v xml:space="preserve"> </v>
      </c>
      <c r="K77" s="71" t="str">
        <f t="shared" si="1"/>
        <v xml:space="preserve"> </v>
      </c>
      <c r="L77" s="71" t="str">
        <f>IFERROR(IF(A77&lt;&gt;0,VLOOKUP($A77,'Прайс-лист'!$C:$H,27,0)," ")," ")</f>
        <v xml:space="preserve"> </v>
      </c>
      <c r="M77" s="80" t="str">
        <f t="shared" si="2"/>
        <v xml:space="preserve"> </v>
      </c>
    </row>
    <row r="78" spans="1:13" s="72" customFormat="1" ht="16.5" x14ac:dyDescent="0.25">
      <c r="A78" s="70"/>
      <c r="B78" s="71" t="str">
        <f>IFERROR(IF($A78&lt;&gt;0,VLOOKUP($A78,'Прайс-лист'!$C:$D,2,0)," ")," ")</f>
        <v xml:space="preserve"> </v>
      </c>
      <c r="C78" s="71" t="str">
        <f>IFERROR(IF($A78&lt;&gt;0,VLOOKUP($A78,'Прайс-лист'!$C:$E,3,0)," ")," ")</f>
        <v xml:space="preserve"> </v>
      </c>
      <c r="D78" s="71" t="str">
        <f>IFERROR(IF(A78&lt;&gt;0,VLOOKUP($A78,'Прайс-лист'!$C:$H,29,0)," ")," ")</f>
        <v xml:space="preserve"> </v>
      </c>
      <c r="E78" s="70"/>
      <c r="F78" s="71" t="str">
        <f>IFERROR(IF(A78&lt;&gt;0,VLOOKUP(A78,'Прайс-лист'!$C:$H,19,0)," ")," ")</f>
        <v xml:space="preserve"> </v>
      </c>
      <c r="G78" s="71" t="str">
        <f>IFERROR(IF(A78&lt;&gt;0,VLOOKUP($A78,'Прайс-лист'!$C:$H,18,0)," ")," ")</f>
        <v xml:space="preserve"> </v>
      </c>
      <c r="H78" s="96" t="str">
        <f>IFERROR(ROUNDUP(IF(A78&lt;&gt;0,VLOOKUP(A78,'Прайс-лист'!$C:$H,6,0)," ")*(1-VLOOKUP(D78,$F$5:$G$12,2,0)),2)," ")</f>
        <v xml:space="preserve"> </v>
      </c>
      <c r="I78" s="97" t="str">
        <f t="shared" si="0"/>
        <v xml:space="preserve"> </v>
      </c>
      <c r="J78" s="71" t="str">
        <f>IFERROR(IF(A78&lt;&gt;0,VLOOKUP($A78,'Прайс-лист'!$C:$H,23,0)," ")," ")</f>
        <v xml:space="preserve"> </v>
      </c>
      <c r="K78" s="71" t="str">
        <f t="shared" si="1"/>
        <v xml:space="preserve"> </v>
      </c>
      <c r="L78" s="71" t="str">
        <f>IFERROR(IF(A78&lt;&gt;0,VLOOKUP($A78,'Прайс-лист'!$C:$H,27,0)," ")," ")</f>
        <v xml:space="preserve"> </v>
      </c>
      <c r="M78" s="80" t="str">
        <f t="shared" si="2"/>
        <v xml:space="preserve"> </v>
      </c>
    </row>
    <row r="79" spans="1:13" s="72" customFormat="1" ht="16.5" x14ac:dyDescent="0.25">
      <c r="A79" s="70"/>
      <c r="B79" s="71" t="str">
        <f>IFERROR(IF($A79&lt;&gt;0,VLOOKUP($A79,'Прайс-лист'!$C:$D,2,0)," ")," ")</f>
        <v xml:space="preserve"> </v>
      </c>
      <c r="C79" s="71" t="str">
        <f>IFERROR(IF($A79&lt;&gt;0,VLOOKUP($A79,'Прайс-лист'!$C:$E,3,0)," ")," ")</f>
        <v xml:space="preserve"> </v>
      </c>
      <c r="D79" s="71" t="str">
        <f>IFERROR(IF(A79&lt;&gt;0,VLOOKUP($A79,'Прайс-лист'!$C:$H,29,0)," ")," ")</f>
        <v xml:space="preserve"> </v>
      </c>
      <c r="E79" s="70"/>
      <c r="F79" s="71" t="str">
        <f>IFERROR(IF(A79&lt;&gt;0,VLOOKUP(A79,'Прайс-лист'!$C:$H,19,0)," ")," ")</f>
        <v xml:space="preserve"> </v>
      </c>
      <c r="G79" s="71" t="str">
        <f>IFERROR(IF(A79&lt;&gt;0,VLOOKUP($A79,'Прайс-лист'!$C:$H,18,0)," ")," ")</f>
        <v xml:space="preserve"> </v>
      </c>
      <c r="H79" s="96" t="str">
        <f>IFERROR(ROUNDUP(IF(A79&lt;&gt;0,VLOOKUP(A79,'Прайс-лист'!$C:$H,6,0)," ")*(1-VLOOKUP(D79,$F$5:$G$12,2,0)),2)," ")</f>
        <v xml:space="preserve"> </v>
      </c>
      <c r="I79" s="97" t="str">
        <f t="shared" si="0"/>
        <v xml:space="preserve"> </v>
      </c>
      <c r="J79" s="71" t="str">
        <f>IFERROR(IF(A79&lt;&gt;0,VLOOKUP($A79,'Прайс-лист'!$C:$H,23,0)," ")," ")</f>
        <v xml:space="preserve"> </v>
      </c>
      <c r="K79" s="71" t="str">
        <f t="shared" si="1"/>
        <v xml:space="preserve"> </v>
      </c>
      <c r="L79" s="71" t="str">
        <f>IFERROR(IF(A79&lt;&gt;0,VLOOKUP($A79,'Прайс-лист'!$C:$H,27,0)," ")," ")</f>
        <v xml:space="preserve"> </v>
      </c>
      <c r="M79" s="80" t="str">
        <f t="shared" si="2"/>
        <v xml:space="preserve"> </v>
      </c>
    </row>
    <row r="80" spans="1:13" s="72" customFormat="1" ht="16.5" x14ac:dyDescent="0.25">
      <c r="A80" s="70"/>
      <c r="B80" s="71" t="str">
        <f>IFERROR(IF($A80&lt;&gt;0,VLOOKUP($A80,'Прайс-лист'!$C:$D,2,0)," ")," ")</f>
        <v xml:space="preserve"> </v>
      </c>
      <c r="C80" s="71" t="str">
        <f>IFERROR(IF($A80&lt;&gt;0,VLOOKUP($A80,'Прайс-лист'!$C:$E,3,0)," ")," ")</f>
        <v xml:space="preserve"> </v>
      </c>
      <c r="D80" s="71" t="str">
        <f>IFERROR(IF(A80&lt;&gt;0,VLOOKUP($A80,'Прайс-лист'!$C:$H,29,0)," ")," ")</f>
        <v xml:space="preserve"> </v>
      </c>
      <c r="E80" s="70"/>
      <c r="F80" s="71" t="str">
        <f>IFERROR(IF(A80&lt;&gt;0,VLOOKUP(A80,'Прайс-лист'!$C:$H,19,0)," ")," ")</f>
        <v xml:space="preserve"> </v>
      </c>
      <c r="G80" s="71" t="str">
        <f>IFERROR(IF(A80&lt;&gt;0,VLOOKUP($A80,'Прайс-лист'!$C:$H,18,0)," ")," ")</f>
        <v xml:space="preserve"> </v>
      </c>
      <c r="H80" s="96" t="str">
        <f>IFERROR(ROUNDUP(IF(A80&lt;&gt;0,VLOOKUP(A80,'Прайс-лист'!$C:$H,6,0)," ")*(1-VLOOKUP(D80,$F$5:$G$12,2,0)),2)," ")</f>
        <v xml:space="preserve"> </v>
      </c>
      <c r="I80" s="97" t="str">
        <f t="shared" ref="I80:I97" si="3">IFERROR(IF(E80&lt;F80,F80*H80,H80*E80)," ")</f>
        <v xml:space="preserve"> </v>
      </c>
      <c r="J80" s="71" t="str">
        <f>IFERROR(IF(A80&lt;&gt;0,VLOOKUP($A80,'Прайс-лист'!$C:$H,23,0)," ")," ")</f>
        <v xml:space="preserve"> </v>
      </c>
      <c r="K80" s="71" t="str">
        <f t="shared" ref="K80:K97" si="4">IFERROR(IF(E80&lt;F80,F80*J80,J80*E80)," ")</f>
        <v xml:space="preserve"> </v>
      </c>
      <c r="L80" s="71" t="str">
        <f>IFERROR(IF(A80&lt;&gt;0,VLOOKUP($A80,'Прайс-лист'!$C:$H,27,0)," ")," ")</f>
        <v xml:space="preserve"> </v>
      </c>
      <c r="M80" s="80" t="str">
        <f t="shared" ref="M80:M97" si="5">IFERROR(IF(E80&lt;F80,F80*L80,L80*E80)," ")</f>
        <v xml:space="preserve"> </v>
      </c>
    </row>
    <row r="81" spans="1:13" s="72" customFormat="1" ht="16.5" x14ac:dyDescent="0.25">
      <c r="A81" s="70"/>
      <c r="B81" s="71" t="str">
        <f>IFERROR(IF($A81&lt;&gt;0,VLOOKUP($A81,'Прайс-лист'!$C:$D,2,0)," ")," ")</f>
        <v xml:space="preserve"> </v>
      </c>
      <c r="C81" s="71" t="str">
        <f>IFERROR(IF($A81&lt;&gt;0,VLOOKUP($A81,'Прайс-лист'!$C:$E,3,0)," ")," ")</f>
        <v xml:space="preserve"> </v>
      </c>
      <c r="D81" s="71" t="str">
        <f>IFERROR(IF(A81&lt;&gt;0,VLOOKUP($A81,'Прайс-лист'!$C:$H,29,0)," ")," ")</f>
        <v xml:space="preserve"> </v>
      </c>
      <c r="E81" s="70"/>
      <c r="F81" s="71" t="str">
        <f>IFERROR(IF(A81&lt;&gt;0,VLOOKUP(A81,'Прайс-лист'!$C:$H,19,0)," ")," ")</f>
        <v xml:space="preserve"> </v>
      </c>
      <c r="G81" s="71" t="str">
        <f>IFERROR(IF(A81&lt;&gt;0,VLOOKUP($A81,'Прайс-лист'!$C:$H,18,0)," ")," ")</f>
        <v xml:space="preserve"> </v>
      </c>
      <c r="H81" s="96" t="str">
        <f>IFERROR(ROUNDUP(IF(A81&lt;&gt;0,VLOOKUP(A81,'Прайс-лист'!$C:$H,6,0)," ")*(1-VLOOKUP(D81,$F$5:$G$12,2,0)),2)," ")</f>
        <v xml:space="preserve"> </v>
      </c>
      <c r="I81" s="97" t="str">
        <f t="shared" si="3"/>
        <v xml:space="preserve"> </v>
      </c>
      <c r="J81" s="71" t="str">
        <f>IFERROR(IF(A81&lt;&gt;0,VLOOKUP($A81,'Прайс-лист'!$C:$H,23,0)," ")," ")</f>
        <v xml:space="preserve"> </v>
      </c>
      <c r="K81" s="71" t="str">
        <f t="shared" si="4"/>
        <v xml:space="preserve"> </v>
      </c>
      <c r="L81" s="71" t="str">
        <f>IFERROR(IF(A81&lt;&gt;0,VLOOKUP($A81,'Прайс-лист'!$C:$H,27,0)," ")," ")</f>
        <v xml:space="preserve"> </v>
      </c>
      <c r="M81" s="80" t="str">
        <f t="shared" si="5"/>
        <v xml:space="preserve"> </v>
      </c>
    </row>
    <row r="82" spans="1:13" s="72" customFormat="1" ht="16.5" x14ac:dyDescent="0.25">
      <c r="A82" s="70"/>
      <c r="B82" s="71" t="str">
        <f>IFERROR(IF($A82&lt;&gt;0,VLOOKUP($A82,'Прайс-лист'!$C:$D,2,0)," ")," ")</f>
        <v xml:space="preserve"> </v>
      </c>
      <c r="C82" s="71" t="str">
        <f>IFERROR(IF($A82&lt;&gt;0,VLOOKUP($A82,'Прайс-лист'!$C:$E,3,0)," ")," ")</f>
        <v xml:space="preserve"> </v>
      </c>
      <c r="D82" s="71" t="str">
        <f>IFERROR(IF(A82&lt;&gt;0,VLOOKUP($A82,'Прайс-лист'!$C:$H,29,0)," ")," ")</f>
        <v xml:space="preserve"> </v>
      </c>
      <c r="E82" s="70"/>
      <c r="F82" s="71" t="str">
        <f>IFERROR(IF(A82&lt;&gt;0,VLOOKUP(A82,'Прайс-лист'!$C:$H,19,0)," ")," ")</f>
        <v xml:space="preserve"> </v>
      </c>
      <c r="G82" s="71" t="str">
        <f>IFERROR(IF(A82&lt;&gt;0,VLOOKUP($A82,'Прайс-лист'!$C:$H,18,0)," ")," ")</f>
        <v xml:space="preserve"> </v>
      </c>
      <c r="H82" s="96" t="str">
        <f>IFERROR(ROUNDUP(IF(A82&lt;&gt;0,VLOOKUP(A82,'Прайс-лист'!$C:$H,6,0)," ")*(1-VLOOKUP(D82,$F$5:$G$12,2,0)),2)," ")</f>
        <v xml:space="preserve"> </v>
      </c>
      <c r="I82" s="97" t="str">
        <f t="shared" si="3"/>
        <v xml:space="preserve"> </v>
      </c>
      <c r="J82" s="71" t="str">
        <f>IFERROR(IF(A82&lt;&gt;0,VLOOKUP($A82,'Прайс-лист'!$C:$H,23,0)," ")," ")</f>
        <v xml:space="preserve"> </v>
      </c>
      <c r="K82" s="71" t="str">
        <f t="shared" si="4"/>
        <v xml:space="preserve"> </v>
      </c>
      <c r="L82" s="71" t="str">
        <f>IFERROR(IF(A82&lt;&gt;0,VLOOKUP($A82,'Прайс-лист'!$C:$H,27,0)," ")," ")</f>
        <v xml:space="preserve"> </v>
      </c>
      <c r="M82" s="80" t="str">
        <f t="shared" si="5"/>
        <v xml:space="preserve"> </v>
      </c>
    </row>
    <row r="83" spans="1:13" s="72" customFormat="1" ht="16.5" x14ac:dyDescent="0.25">
      <c r="A83" s="70"/>
      <c r="B83" s="71" t="str">
        <f>IFERROR(IF($A83&lt;&gt;0,VLOOKUP($A83,'Прайс-лист'!$C:$D,2,0)," ")," ")</f>
        <v xml:space="preserve"> </v>
      </c>
      <c r="C83" s="71" t="str">
        <f>IFERROR(IF($A83&lt;&gt;0,VLOOKUP($A83,'Прайс-лист'!$C:$E,3,0)," ")," ")</f>
        <v xml:space="preserve"> </v>
      </c>
      <c r="D83" s="71" t="str">
        <f>IFERROR(IF(A83&lt;&gt;0,VLOOKUP($A83,'Прайс-лист'!$C:$H,29,0)," ")," ")</f>
        <v xml:space="preserve"> </v>
      </c>
      <c r="E83" s="70"/>
      <c r="F83" s="71" t="str">
        <f>IFERROR(IF(A83&lt;&gt;0,VLOOKUP(A83,'Прайс-лист'!$C:$H,19,0)," ")," ")</f>
        <v xml:space="preserve"> </v>
      </c>
      <c r="G83" s="71" t="str">
        <f>IFERROR(IF(A83&lt;&gt;0,VLOOKUP($A83,'Прайс-лист'!$C:$H,18,0)," ")," ")</f>
        <v xml:space="preserve"> </v>
      </c>
      <c r="H83" s="96" t="str">
        <f>IFERROR(ROUNDUP(IF(A83&lt;&gt;0,VLOOKUP(A83,'Прайс-лист'!$C:$H,6,0)," ")*(1-VLOOKUP(D83,$F$5:$G$12,2,0)),2)," ")</f>
        <v xml:space="preserve"> </v>
      </c>
      <c r="I83" s="97" t="str">
        <f t="shared" si="3"/>
        <v xml:space="preserve"> </v>
      </c>
      <c r="J83" s="71" t="str">
        <f>IFERROR(IF(A83&lt;&gt;0,VLOOKUP($A83,'Прайс-лист'!$C:$H,23,0)," ")," ")</f>
        <v xml:space="preserve"> </v>
      </c>
      <c r="K83" s="71" t="str">
        <f t="shared" si="4"/>
        <v xml:space="preserve"> </v>
      </c>
      <c r="L83" s="71" t="str">
        <f>IFERROR(IF(A83&lt;&gt;0,VLOOKUP($A83,'Прайс-лист'!$C:$H,27,0)," ")," ")</f>
        <v xml:space="preserve"> </v>
      </c>
      <c r="M83" s="80" t="str">
        <f t="shared" si="5"/>
        <v xml:space="preserve"> </v>
      </c>
    </row>
    <row r="84" spans="1:13" s="72" customFormat="1" ht="16.5" x14ac:dyDescent="0.25">
      <c r="A84" s="70"/>
      <c r="B84" s="71" t="str">
        <f>IFERROR(IF($A84&lt;&gt;0,VLOOKUP($A84,'Прайс-лист'!$C:$D,2,0)," ")," ")</f>
        <v xml:space="preserve"> </v>
      </c>
      <c r="C84" s="71" t="str">
        <f>IFERROR(IF($A84&lt;&gt;0,VLOOKUP($A84,'Прайс-лист'!$C:$E,3,0)," ")," ")</f>
        <v xml:space="preserve"> </v>
      </c>
      <c r="D84" s="71" t="str">
        <f>IFERROR(IF(A84&lt;&gt;0,VLOOKUP($A84,'Прайс-лист'!$C:$H,29,0)," ")," ")</f>
        <v xml:space="preserve"> </v>
      </c>
      <c r="E84" s="70"/>
      <c r="F84" s="71" t="str">
        <f>IFERROR(IF(A84&lt;&gt;0,VLOOKUP(A84,'Прайс-лист'!$C:$H,19,0)," ")," ")</f>
        <v xml:space="preserve"> </v>
      </c>
      <c r="G84" s="71" t="str">
        <f>IFERROR(IF(A84&lt;&gt;0,VLOOKUP($A84,'Прайс-лист'!$C:$H,18,0)," ")," ")</f>
        <v xml:space="preserve"> </v>
      </c>
      <c r="H84" s="96" t="str">
        <f>IFERROR(ROUNDUP(IF(A84&lt;&gt;0,VLOOKUP(A84,'Прайс-лист'!$C:$H,6,0)," ")*(1-VLOOKUP(D84,$F$5:$G$12,2,0)),2)," ")</f>
        <v xml:space="preserve"> </v>
      </c>
      <c r="I84" s="97" t="str">
        <f t="shared" si="3"/>
        <v xml:space="preserve"> </v>
      </c>
      <c r="J84" s="71" t="str">
        <f>IFERROR(IF(A84&lt;&gt;0,VLOOKUP($A84,'Прайс-лист'!$C:$H,23,0)," ")," ")</f>
        <v xml:space="preserve"> </v>
      </c>
      <c r="K84" s="71" t="str">
        <f t="shared" si="4"/>
        <v xml:space="preserve"> </v>
      </c>
      <c r="L84" s="71" t="str">
        <f>IFERROR(IF(A84&lt;&gt;0,VLOOKUP($A84,'Прайс-лист'!$C:$H,27,0)," ")," ")</f>
        <v xml:space="preserve"> </v>
      </c>
      <c r="M84" s="80" t="str">
        <f t="shared" si="5"/>
        <v xml:space="preserve"> </v>
      </c>
    </row>
    <row r="85" spans="1:13" s="72" customFormat="1" ht="16.5" x14ac:dyDescent="0.25">
      <c r="A85" s="70"/>
      <c r="B85" s="71" t="str">
        <f>IFERROR(IF($A85&lt;&gt;0,VLOOKUP($A85,'Прайс-лист'!$C:$D,2,0)," ")," ")</f>
        <v xml:space="preserve"> </v>
      </c>
      <c r="C85" s="71" t="str">
        <f>IFERROR(IF($A85&lt;&gt;0,VLOOKUP($A85,'Прайс-лист'!$C:$E,3,0)," ")," ")</f>
        <v xml:space="preserve"> </v>
      </c>
      <c r="D85" s="71" t="str">
        <f>IFERROR(IF(A85&lt;&gt;0,VLOOKUP($A85,'Прайс-лист'!$C:$H,29,0)," ")," ")</f>
        <v xml:space="preserve"> </v>
      </c>
      <c r="E85" s="70"/>
      <c r="F85" s="71" t="str">
        <f>IFERROR(IF(A85&lt;&gt;0,VLOOKUP(A85,'Прайс-лист'!$C:$H,19,0)," ")," ")</f>
        <v xml:space="preserve"> </v>
      </c>
      <c r="G85" s="71" t="str">
        <f>IFERROR(IF(A85&lt;&gt;0,VLOOKUP($A85,'Прайс-лист'!$C:$H,18,0)," ")," ")</f>
        <v xml:space="preserve"> </v>
      </c>
      <c r="H85" s="96" t="str">
        <f>IFERROR(ROUNDUP(IF(A85&lt;&gt;0,VLOOKUP(A85,'Прайс-лист'!$C:$H,6,0)," ")*(1-VLOOKUP(D85,$F$5:$G$12,2,0)),2)," ")</f>
        <v xml:space="preserve"> </v>
      </c>
      <c r="I85" s="97" t="str">
        <f t="shared" si="3"/>
        <v xml:space="preserve"> </v>
      </c>
      <c r="J85" s="71" t="str">
        <f>IFERROR(IF(A85&lt;&gt;0,VLOOKUP($A85,'Прайс-лист'!$C:$H,23,0)," ")," ")</f>
        <v xml:space="preserve"> </v>
      </c>
      <c r="K85" s="71" t="str">
        <f t="shared" si="4"/>
        <v xml:space="preserve"> </v>
      </c>
      <c r="L85" s="71" t="str">
        <f>IFERROR(IF(A85&lt;&gt;0,VLOOKUP($A85,'Прайс-лист'!$C:$H,27,0)," ")," ")</f>
        <v xml:space="preserve"> </v>
      </c>
      <c r="M85" s="80" t="str">
        <f t="shared" si="5"/>
        <v xml:space="preserve"> </v>
      </c>
    </row>
    <row r="86" spans="1:13" s="72" customFormat="1" ht="16.5" x14ac:dyDescent="0.25">
      <c r="A86" s="70"/>
      <c r="B86" s="71" t="str">
        <f>IFERROR(IF($A86&lt;&gt;0,VLOOKUP($A86,'Прайс-лист'!$C:$D,2,0)," ")," ")</f>
        <v xml:space="preserve"> </v>
      </c>
      <c r="C86" s="71" t="str">
        <f>IFERROR(IF($A86&lt;&gt;0,VLOOKUP($A86,'Прайс-лист'!$C:$E,3,0)," ")," ")</f>
        <v xml:space="preserve"> </v>
      </c>
      <c r="D86" s="71" t="str">
        <f>IFERROR(IF(A86&lt;&gt;0,VLOOKUP($A86,'Прайс-лист'!$C:$H,29,0)," ")," ")</f>
        <v xml:space="preserve"> </v>
      </c>
      <c r="E86" s="70"/>
      <c r="F86" s="71" t="str">
        <f>IFERROR(IF(A86&lt;&gt;0,VLOOKUP(A86,'Прайс-лист'!$C:$H,19,0)," ")," ")</f>
        <v xml:space="preserve"> </v>
      </c>
      <c r="G86" s="71" t="str">
        <f>IFERROR(IF(A86&lt;&gt;0,VLOOKUP($A86,'Прайс-лист'!$C:$H,18,0)," ")," ")</f>
        <v xml:space="preserve"> </v>
      </c>
      <c r="H86" s="96" t="str">
        <f>IFERROR(ROUNDUP(IF(A86&lt;&gt;0,VLOOKUP(A86,'Прайс-лист'!$C:$H,6,0)," ")*(1-VLOOKUP(D86,$F$5:$G$12,2,0)),2)," ")</f>
        <v xml:space="preserve"> </v>
      </c>
      <c r="I86" s="97" t="str">
        <f t="shared" si="3"/>
        <v xml:space="preserve"> </v>
      </c>
      <c r="J86" s="71" t="str">
        <f>IFERROR(IF(A86&lt;&gt;0,VLOOKUP($A86,'Прайс-лист'!$C:$H,23,0)," ")," ")</f>
        <v xml:space="preserve"> </v>
      </c>
      <c r="K86" s="71" t="str">
        <f t="shared" si="4"/>
        <v xml:space="preserve"> </v>
      </c>
      <c r="L86" s="71" t="str">
        <f>IFERROR(IF(A86&lt;&gt;0,VLOOKUP($A86,'Прайс-лист'!$C:$H,27,0)," ")," ")</f>
        <v xml:space="preserve"> </v>
      </c>
      <c r="M86" s="80" t="str">
        <f t="shared" si="5"/>
        <v xml:space="preserve"> </v>
      </c>
    </row>
    <row r="87" spans="1:13" s="72" customFormat="1" ht="16.5" x14ac:dyDescent="0.25">
      <c r="A87" s="70"/>
      <c r="B87" s="71" t="str">
        <f>IFERROR(IF($A87&lt;&gt;0,VLOOKUP($A87,'Прайс-лист'!$C:$D,2,0)," ")," ")</f>
        <v xml:space="preserve"> </v>
      </c>
      <c r="C87" s="71" t="str">
        <f>IFERROR(IF($A87&lt;&gt;0,VLOOKUP($A87,'Прайс-лист'!$C:$E,3,0)," ")," ")</f>
        <v xml:space="preserve"> </v>
      </c>
      <c r="D87" s="71" t="str">
        <f>IFERROR(IF(A87&lt;&gt;0,VLOOKUP($A87,'Прайс-лист'!$C:$H,29,0)," ")," ")</f>
        <v xml:space="preserve"> </v>
      </c>
      <c r="E87" s="70"/>
      <c r="F87" s="71" t="str">
        <f>IFERROR(IF(A87&lt;&gt;0,VLOOKUP(A87,'Прайс-лист'!$C:$H,19,0)," ")," ")</f>
        <v xml:space="preserve"> </v>
      </c>
      <c r="G87" s="71" t="str">
        <f>IFERROR(IF(A87&lt;&gt;0,VLOOKUP($A87,'Прайс-лист'!$C:$H,18,0)," ")," ")</f>
        <v xml:space="preserve"> </v>
      </c>
      <c r="H87" s="96" t="str">
        <f>IFERROR(ROUNDUP(IF(A87&lt;&gt;0,VLOOKUP(A87,'Прайс-лист'!$C:$H,6,0)," ")*(1-VLOOKUP(D87,$F$5:$G$12,2,0)),2)," ")</f>
        <v xml:space="preserve"> </v>
      </c>
      <c r="I87" s="97" t="str">
        <f t="shared" si="3"/>
        <v xml:space="preserve"> </v>
      </c>
      <c r="J87" s="71" t="str">
        <f>IFERROR(IF(A87&lt;&gt;0,VLOOKUP($A87,'Прайс-лист'!$C:$H,23,0)," ")," ")</f>
        <v xml:space="preserve"> </v>
      </c>
      <c r="K87" s="71" t="str">
        <f t="shared" si="4"/>
        <v xml:space="preserve"> </v>
      </c>
      <c r="L87" s="71" t="str">
        <f>IFERROR(IF(A87&lt;&gt;0,VLOOKUP($A87,'Прайс-лист'!$C:$H,27,0)," ")," ")</f>
        <v xml:space="preserve"> </v>
      </c>
      <c r="M87" s="80" t="str">
        <f t="shared" si="5"/>
        <v xml:space="preserve"> </v>
      </c>
    </row>
    <row r="88" spans="1:13" s="72" customFormat="1" ht="16.5" x14ac:dyDescent="0.25">
      <c r="A88" s="70"/>
      <c r="B88" s="71" t="str">
        <f>IFERROR(IF($A88&lt;&gt;0,VLOOKUP($A88,'Прайс-лист'!$C:$D,2,0)," ")," ")</f>
        <v xml:space="preserve"> </v>
      </c>
      <c r="C88" s="71" t="str">
        <f>IFERROR(IF($A88&lt;&gt;0,VLOOKUP($A88,'Прайс-лист'!$C:$E,3,0)," ")," ")</f>
        <v xml:space="preserve"> </v>
      </c>
      <c r="D88" s="71" t="str">
        <f>IFERROR(IF(A88&lt;&gt;0,VLOOKUP($A88,'Прайс-лист'!$C:$H,29,0)," ")," ")</f>
        <v xml:space="preserve"> </v>
      </c>
      <c r="E88" s="70"/>
      <c r="F88" s="71" t="str">
        <f>IFERROR(IF(A88&lt;&gt;0,VLOOKUP(A88,'Прайс-лист'!$C:$H,19,0)," ")," ")</f>
        <v xml:space="preserve"> </v>
      </c>
      <c r="G88" s="71" t="str">
        <f>IFERROR(IF(A88&lt;&gt;0,VLOOKUP($A88,'Прайс-лист'!$C:$H,18,0)," ")," ")</f>
        <v xml:space="preserve"> </v>
      </c>
      <c r="H88" s="96" t="str">
        <f>IFERROR(ROUNDUP(IF(A88&lt;&gt;0,VLOOKUP(A88,'Прайс-лист'!$C:$H,6,0)," ")*(1-VLOOKUP(D88,$F$5:$G$12,2,0)),2)," ")</f>
        <v xml:space="preserve"> </v>
      </c>
      <c r="I88" s="97" t="str">
        <f t="shared" si="3"/>
        <v xml:space="preserve"> </v>
      </c>
      <c r="J88" s="71" t="str">
        <f>IFERROR(IF(A88&lt;&gt;0,VLOOKUP($A88,'Прайс-лист'!$C:$H,23,0)," ")," ")</f>
        <v xml:space="preserve"> </v>
      </c>
      <c r="K88" s="71" t="str">
        <f t="shared" si="4"/>
        <v xml:space="preserve"> </v>
      </c>
      <c r="L88" s="71" t="str">
        <f>IFERROR(IF(A88&lt;&gt;0,VLOOKUP($A88,'Прайс-лист'!$C:$H,27,0)," ")," ")</f>
        <v xml:space="preserve"> </v>
      </c>
      <c r="M88" s="80" t="str">
        <f t="shared" si="5"/>
        <v xml:space="preserve"> </v>
      </c>
    </row>
    <row r="89" spans="1:13" s="72" customFormat="1" ht="16.5" x14ac:dyDescent="0.25">
      <c r="A89" s="70"/>
      <c r="B89" s="71" t="str">
        <f>IFERROR(IF($A89&lt;&gt;0,VLOOKUP($A89,'Прайс-лист'!$C:$D,2,0)," ")," ")</f>
        <v xml:space="preserve"> </v>
      </c>
      <c r="C89" s="71" t="str">
        <f>IFERROR(IF($A89&lt;&gt;0,VLOOKUP($A89,'Прайс-лист'!$C:$E,3,0)," ")," ")</f>
        <v xml:space="preserve"> </v>
      </c>
      <c r="D89" s="71" t="str">
        <f>IFERROR(IF(A89&lt;&gt;0,VLOOKUP($A89,'Прайс-лист'!$C:$H,29,0)," ")," ")</f>
        <v xml:space="preserve"> </v>
      </c>
      <c r="E89" s="70"/>
      <c r="F89" s="71" t="str">
        <f>IFERROR(IF(A89&lt;&gt;0,VLOOKUP(A89,'Прайс-лист'!$C:$H,19,0)," ")," ")</f>
        <v xml:space="preserve"> </v>
      </c>
      <c r="G89" s="71" t="str">
        <f>IFERROR(IF(A89&lt;&gt;0,VLOOKUP($A89,'Прайс-лист'!$C:$H,18,0)," ")," ")</f>
        <v xml:space="preserve"> </v>
      </c>
      <c r="H89" s="96" t="str">
        <f>IFERROR(ROUNDUP(IF(A89&lt;&gt;0,VLOOKUP(A89,'Прайс-лист'!$C:$H,6,0)," ")*(1-VLOOKUP(D89,$F$5:$G$12,2,0)),2)," ")</f>
        <v xml:space="preserve"> </v>
      </c>
      <c r="I89" s="97" t="str">
        <f t="shared" si="3"/>
        <v xml:space="preserve"> </v>
      </c>
      <c r="J89" s="71" t="str">
        <f>IFERROR(IF(A89&lt;&gt;0,VLOOKUP($A89,'Прайс-лист'!$C:$H,23,0)," ")," ")</f>
        <v xml:space="preserve"> </v>
      </c>
      <c r="K89" s="71" t="str">
        <f t="shared" si="4"/>
        <v xml:space="preserve"> </v>
      </c>
      <c r="L89" s="71" t="str">
        <f>IFERROR(IF(A89&lt;&gt;0,VLOOKUP($A89,'Прайс-лист'!$C:$H,27,0)," ")," ")</f>
        <v xml:space="preserve"> </v>
      </c>
      <c r="M89" s="80" t="str">
        <f t="shared" si="5"/>
        <v xml:space="preserve"> </v>
      </c>
    </row>
    <row r="90" spans="1:13" s="72" customFormat="1" ht="16.5" x14ac:dyDescent="0.25">
      <c r="A90" s="70"/>
      <c r="B90" s="71" t="str">
        <f>IFERROR(IF($A90&lt;&gt;0,VLOOKUP($A90,'Прайс-лист'!$C:$D,2,0)," ")," ")</f>
        <v xml:space="preserve"> </v>
      </c>
      <c r="C90" s="71" t="str">
        <f>IFERROR(IF($A90&lt;&gt;0,VLOOKUP($A90,'Прайс-лист'!$C:$E,3,0)," ")," ")</f>
        <v xml:space="preserve"> </v>
      </c>
      <c r="D90" s="71" t="str">
        <f>IFERROR(IF(A90&lt;&gt;0,VLOOKUP($A90,'Прайс-лист'!$C:$H,29,0)," ")," ")</f>
        <v xml:space="preserve"> </v>
      </c>
      <c r="E90" s="70"/>
      <c r="F90" s="71" t="str">
        <f>IFERROR(IF(A90&lt;&gt;0,VLOOKUP(A90,'Прайс-лист'!$C:$H,19,0)," ")," ")</f>
        <v xml:space="preserve"> </v>
      </c>
      <c r="G90" s="71" t="str">
        <f>IFERROR(IF(A90&lt;&gt;0,VLOOKUP($A90,'Прайс-лист'!$C:$H,18,0)," ")," ")</f>
        <v xml:space="preserve"> </v>
      </c>
      <c r="H90" s="96" t="str">
        <f>IFERROR(ROUNDUP(IF(A90&lt;&gt;0,VLOOKUP(A90,'Прайс-лист'!$C:$H,6,0)," ")*(1-VLOOKUP(D90,$F$5:$G$12,2,0)),2)," ")</f>
        <v xml:space="preserve"> </v>
      </c>
      <c r="I90" s="97" t="str">
        <f t="shared" si="3"/>
        <v xml:space="preserve"> </v>
      </c>
      <c r="J90" s="71" t="str">
        <f>IFERROR(IF(A90&lt;&gt;0,VLOOKUP($A90,'Прайс-лист'!$C:$H,23,0)," ")," ")</f>
        <v xml:space="preserve"> </v>
      </c>
      <c r="K90" s="71" t="str">
        <f t="shared" si="4"/>
        <v xml:space="preserve"> </v>
      </c>
      <c r="L90" s="71" t="str">
        <f>IFERROR(IF(A90&lt;&gt;0,VLOOKUP($A90,'Прайс-лист'!$C:$H,27,0)," ")," ")</f>
        <v xml:space="preserve"> </v>
      </c>
      <c r="M90" s="80" t="str">
        <f t="shared" si="5"/>
        <v xml:space="preserve"> </v>
      </c>
    </row>
    <row r="91" spans="1:13" s="72" customFormat="1" ht="16.5" x14ac:dyDescent="0.25">
      <c r="A91" s="70"/>
      <c r="B91" s="71" t="str">
        <f>IFERROR(IF($A91&lt;&gt;0,VLOOKUP($A91,'Прайс-лист'!$C:$D,2,0)," ")," ")</f>
        <v xml:space="preserve"> </v>
      </c>
      <c r="C91" s="71" t="str">
        <f>IFERROR(IF($A91&lt;&gt;0,VLOOKUP($A91,'Прайс-лист'!$C:$E,3,0)," ")," ")</f>
        <v xml:space="preserve"> </v>
      </c>
      <c r="D91" s="71" t="str">
        <f>IFERROR(IF(A91&lt;&gt;0,VLOOKUP($A91,'Прайс-лист'!$C:$H,29,0)," ")," ")</f>
        <v xml:space="preserve"> </v>
      </c>
      <c r="E91" s="70"/>
      <c r="F91" s="71" t="str">
        <f>IFERROR(IF(A91&lt;&gt;0,VLOOKUP(A91,'Прайс-лист'!$C:$H,19,0)," ")," ")</f>
        <v xml:space="preserve"> </v>
      </c>
      <c r="G91" s="71" t="str">
        <f>IFERROR(IF(A91&lt;&gt;0,VLOOKUP($A91,'Прайс-лист'!$C:$H,18,0)," ")," ")</f>
        <v xml:space="preserve"> </v>
      </c>
      <c r="H91" s="96" t="str">
        <f>IFERROR(ROUNDUP(IF(A91&lt;&gt;0,VLOOKUP(A91,'Прайс-лист'!$C:$H,6,0)," ")*(1-VLOOKUP(D91,$F$5:$G$12,2,0)),2)," ")</f>
        <v xml:space="preserve"> </v>
      </c>
      <c r="I91" s="97" t="str">
        <f t="shared" si="3"/>
        <v xml:space="preserve"> </v>
      </c>
      <c r="J91" s="71" t="str">
        <f>IFERROR(IF(A91&lt;&gt;0,VLOOKUP($A91,'Прайс-лист'!$C:$H,23,0)," ")," ")</f>
        <v xml:space="preserve"> </v>
      </c>
      <c r="K91" s="71" t="str">
        <f t="shared" si="4"/>
        <v xml:space="preserve"> </v>
      </c>
      <c r="L91" s="71" t="str">
        <f>IFERROR(IF(A91&lt;&gt;0,VLOOKUP($A91,'Прайс-лист'!$C:$H,27,0)," ")," ")</f>
        <v xml:space="preserve"> </v>
      </c>
      <c r="M91" s="80" t="str">
        <f t="shared" si="5"/>
        <v xml:space="preserve"> </v>
      </c>
    </row>
    <row r="92" spans="1:13" s="72" customFormat="1" ht="16.5" x14ac:dyDescent="0.25">
      <c r="A92" s="70"/>
      <c r="B92" s="71" t="str">
        <f>IFERROR(IF($A92&lt;&gt;0,VLOOKUP($A92,'Прайс-лист'!$C:$D,2,0)," ")," ")</f>
        <v xml:space="preserve"> </v>
      </c>
      <c r="C92" s="71" t="str">
        <f>IFERROR(IF($A92&lt;&gt;0,VLOOKUP($A92,'Прайс-лист'!$C:$E,3,0)," ")," ")</f>
        <v xml:space="preserve"> </v>
      </c>
      <c r="D92" s="71" t="str">
        <f>IFERROR(IF(A92&lt;&gt;0,VLOOKUP($A92,'Прайс-лист'!$C:$H,29,0)," ")," ")</f>
        <v xml:space="preserve"> </v>
      </c>
      <c r="E92" s="70"/>
      <c r="F92" s="71" t="str">
        <f>IFERROR(IF(A92&lt;&gt;0,VLOOKUP(A92,'Прайс-лист'!$C:$H,19,0)," ")," ")</f>
        <v xml:space="preserve"> </v>
      </c>
      <c r="G92" s="71" t="str">
        <f>IFERROR(IF(A92&lt;&gt;0,VLOOKUP($A92,'Прайс-лист'!$C:$H,18,0)," ")," ")</f>
        <v xml:space="preserve"> </v>
      </c>
      <c r="H92" s="96" t="str">
        <f>IFERROR(ROUNDUP(IF(A92&lt;&gt;0,VLOOKUP(A92,'Прайс-лист'!$C:$H,6,0)," ")*(1-VLOOKUP(D92,$F$5:$G$12,2,0)),2)," ")</f>
        <v xml:space="preserve"> </v>
      </c>
      <c r="I92" s="97" t="str">
        <f t="shared" si="3"/>
        <v xml:space="preserve"> </v>
      </c>
      <c r="J92" s="71" t="str">
        <f>IFERROR(IF(A92&lt;&gt;0,VLOOKUP($A92,'Прайс-лист'!$C:$H,23,0)," ")," ")</f>
        <v xml:space="preserve"> </v>
      </c>
      <c r="K92" s="71" t="str">
        <f t="shared" si="4"/>
        <v xml:space="preserve"> </v>
      </c>
      <c r="L92" s="71" t="str">
        <f>IFERROR(IF(A92&lt;&gt;0,VLOOKUP($A92,'Прайс-лист'!$C:$H,27,0)," ")," ")</f>
        <v xml:space="preserve"> </v>
      </c>
      <c r="M92" s="80" t="str">
        <f t="shared" si="5"/>
        <v xml:space="preserve"> </v>
      </c>
    </row>
    <row r="93" spans="1:13" s="72" customFormat="1" ht="16.5" x14ac:dyDescent="0.25">
      <c r="A93" s="70"/>
      <c r="B93" s="71" t="str">
        <f>IFERROR(IF($A93&lt;&gt;0,VLOOKUP($A93,'Прайс-лист'!$C:$D,2,0)," ")," ")</f>
        <v xml:space="preserve"> </v>
      </c>
      <c r="C93" s="71" t="str">
        <f>IFERROR(IF($A93&lt;&gt;0,VLOOKUP($A93,'Прайс-лист'!$C:$E,3,0)," ")," ")</f>
        <v xml:space="preserve"> </v>
      </c>
      <c r="D93" s="71" t="str">
        <f>IFERROR(IF(A93&lt;&gt;0,VLOOKUP($A93,'Прайс-лист'!$C:$H,29,0)," ")," ")</f>
        <v xml:space="preserve"> </v>
      </c>
      <c r="E93" s="70"/>
      <c r="F93" s="71" t="str">
        <f>IFERROR(IF(A93&lt;&gt;0,VLOOKUP(A93,'Прайс-лист'!$C:$H,19,0)," ")," ")</f>
        <v xml:space="preserve"> </v>
      </c>
      <c r="G93" s="71" t="str">
        <f>IFERROR(IF(A93&lt;&gt;0,VLOOKUP($A93,'Прайс-лист'!$C:$H,18,0)," ")," ")</f>
        <v xml:space="preserve"> </v>
      </c>
      <c r="H93" s="96" t="str">
        <f>IFERROR(ROUNDUP(IF(A93&lt;&gt;0,VLOOKUP(A93,'Прайс-лист'!$C:$H,6,0)," ")*(1-VLOOKUP(D93,$F$5:$G$12,2,0)),2)," ")</f>
        <v xml:space="preserve"> </v>
      </c>
      <c r="I93" s="97" t="str">
        <f t="shared" si="3"/>
        <v xml:space="preserve"> </v>
      </c>
      <c r="J93" s="71" t="str">
        <f>IFERROR(IF(A93&lt;&gt;0,VLOOKUP($A93,'Прайс-лист'!$C:$H,23,0)," ")," ")</f>
        <v xml:space="preserve"> </v>
      </c>
      <c r="K93" s="71" t="str">
        <f t="shared" si="4"/>
        <v xml:space="preserve"> </v>
      </c>
      <c r="L93" s="71" t="str">
        <f>IFERROR(IF(A93&lt;&gt;0,VLOOKUP($A93,'Прайс-лист'!$C:$H,27,0)," ")," ")</f>
        <v xml:space="preserve"> </v>
      </c>
      <c r="M93" s="80" t="str">
        <f t="shared" si="5"/>
        <v xml:space="preserve"> </v>
      </c>
    </row>
    <row r="94" spans="1:13" s="72" customFormat="1" ht="16.5" x14ac:dyDescent="0.25">
      <c r="A94" s="70"/>
      <c r="B94" s="71" t="str">
        <f>IFERROR(IF($A94&lt;&gt;0,VLOOKUP($A94,'Прайс-лист'!$C:$D,2,0)," ")," ")</f>
        <v xml:space="preserve"> </v>
      </c>
      <c r="C94" s="71" t="str">
        <f>IFERROR(IF($A94&lt;&gt;0,VLOOKUP($A94,'Прайс-лист'!$C:$E,3,0)," ")," ")</f>
        <v xml:space="preserve"> </v>
      </c>
      <c r="D94" s="71" t="str">
        <f>IFERROR(IF(A94&lt;&gt;0,VLOOKUP($A94,'Прайс-лист'!$C:$H,29,0)," ")," ")</f>
        <v xml:space="preserve"> </v>
      </c>
      <c r="E94" s="70"/>
      <c r="F94" s="71" t="str">
        <f>IFERROR(IF(A94&lt;&gt;0,VLOOKUP(A94,'Прайс-лист'!$C:$H,19,0)," ")," ")</f>
        <v xml:space="preserve"> </v>
      </c>
      <c r="G94" s="71" t="str">
        <f>IFERROR(IF(A94&lt;&gt;0,VLOOKUP($A94,'Прайс-лист'!$C:$H,18,0)," ")," ")</f>
        <v xml:space="preserve"> </v>
      </c>
      <c r="H94" s="96" t="str">
        <f>IFERROR(ROUNDUP(IF(A94&lt;&gt;0,VLOOKUP(A94,'Прайс-лист'!$C:$H,6,0)," ")*(1-VLOOKUP(D94,$F$5:$G$12,2,0)),2)," ")</f>
        <v xml:space="preserve"> </v>
      </c>
      <c r="I94" s="97" t="str">
        <f t="shared" si="3"/>
        <v xml:space="preserve"> </v>
      </c>
      <c r="J94" s="71" t="str">
        <f>IFERROR(IF(A94&lt;&gt;0,VLOOKUP($A94,'Прайс-лист'!$C:$H,23,0)," ")," ")</f>
        <v xml:space="preserve"> </v>
      </c>
      <c r="K94" s="71" t="str">
        <f t="shared" si="4"/>
        <v xml:space="preserve"> </v>
      </c>
      <c r="L94" s="71" t="str">
        <f>IFERROR(IF(A94&lt;&gt;0,VLOOKUP($A94,'Прайс-лист'!$C:$H,27,0)," ")," ")</f>
        <v xml:space="preserve"> </v>
      </c>
      <c r="M94" s="80" t="str">
        <f t="shared" si="5"/>
        <v xml:space="preserve"> </v>
      </c>
    </row>
    <row r="95" spans="1:13" s="72" customFormat="1" ht="16.5" x14ac:dyDescent="0.25">
      <c r="A95" s="70"/>
      <c r="B95" s="71" t="str">
        <f>IFERROR(IF($A95&lt;&gt;0,VLOOKUP($A95,'Прайс-лист'!$C:$D,2,0)," ")," ")</f>
        <v xml:space="preserve"> </v>
      </c>
      <c r="C95" s="71" t="str">
        <f>IFERROR(IF($A95&lt;&gt;0,VLOOKUP($A95,'Прайс-лист'!$C:$E,3,0)," ")," ")</f>
        <v xml:space="preserve"> </v>
      </c>
      <c r="D95" s="71" t="str">
        <f>IFERROR(IF(A95&lt;&gt;0,VLOOKUP($A95,'Прайс-лист'!$C:$H,29,0)," ")," ")</f>
        <v xml:space="preserve"> </v>
      </c>
      <c r="E95" s="70"/>
      <c r="F95" s="71" t="str">
        <f>IFERROR(IF(A95&lt;&gt;0,VLOOKUP(A95,'Прайс-лист'!$C:$H,19,0)," ")," ")</f>
        <v xml:space="preserve"> </v>
      </c>
      <c r="G95" s="71" t="str">
        <f>IFERROR(IF(A95&lt;&gt;0,VLOOKUP($A95,'Прайс-лист'!$C:$H,18,0)," ")," ")</f>
        <v xml:space="preserve"> </v>
      </c>
      <c r="H95" s="96" t="str">
        <f>IFERROR(ROUNDUP(IF(A95&lt;&gt;0,VLOOKUP(A95,'Прайс-лист'!$C:$H,6,0)," ")*(1-VLOOKUP(D95,$F$5:$G$12,2,0)),2)," ")</f>
        <v xml:space="preserve"> </v>
      </c>
      <c r="I95" s="97" t="str">
        <f t="shared" si="3"/>
        <v xml:space="preserve"> </v>
      </c>
      <c r="J95" s="71" t="str">
        <f>IFERROR(IF(A95&lt;&gt;0,VLOOKUP($A95,'Прайс-лист'!$C:$H,23,0)," ")," ")</f>
        <v xml:space="preserve"> </v>
      </c>
      <c r="K95" s="71" t="str">
        <f t="shared" si="4"/>
        <v xml:space="preserve"> </v>
      </c>
      <c r="L95" s="71" t="str">
        <f>IFERROR(IF(A95&lt;&gt;0,VLOOKUP($A95,'Прайс-лист'!$C:$H,27,0)," ")," ")</f>
        <v xml:space="preserve"> </v>
      </c>
      <c r="M95" s="80" t="str">
        <f t="shared" si="5"/>
        <v xml:space="preserve"> </v>
      </c>
    </row>
    <row r="96" spans="1:13" s="72" customFormat="1" ht="16.5" x14ac:dyDescent="0.25">
      <c r="A96" s="70"/>
      <c r="B96" s="71" t="str">
        <f>IFERROR(IF($A96&lt;&gt;0,VLOOKUP($A96,'Прайс-лист'!$C:$D,2,0)," ")," ")</f>
        <v xml:space="preserve"> </v>
      </c>
      <c r="C96" s="71" t="str">
        <f>IFERROR(IF($A96&lt;&gt;0,VLOOKUP($A96,'Прайс-лист'!$C:$E,3,0)," ")," ")</f>
        <v xml:space="preserve"> </v>
      </c>
      <c r="D96" s="71" t="str">
        <f>IFERROR(IF(A96&lt;&gt;0,VLOOKUP($A96,'Прайс-лист'!$C:$H,29,0)," ")," ")</f>
        <v xml:space="preserve"> </v>
      </c>
      <c r="E96" s="70"/>
      <c r="F96" s="71" t="str">
        <f>IFERROR(IF(A96&lt;&gt;0,VLOOKUP(A96,'Прайс-лист'!$C:$H,19,0)," ")," ")</f>
        <v xml:space="preserve"> </v>
      </c>
      <c r="G96" s="71" t="str">
        <f>IFERROR(IF(A96&lt;&gt;0,VLOOKUP($A96,'Прайс-лист'!$C:$H,18,0)," ")," ")</f>
        <v xml:space="preserve"> </v>
      </c>
      <c r="H96" s="96" t="str">
        <f>IFERROR(ROUNDUP(IF(A96&lt;&gt;0,VLOOKUP(A96,'Прайс-лист'!$C:$H,6,0)," ")*(1-VLOOKUP(D96,$F$5:$G$12,2,0)),2)," ")</f>
        <v xml:space="preserve"> </v>
      </c>
      <c r="I96" s="97" t="str">
        <f t="shared" si="3"/>
        <v xml:space="preserve"> </v>
      </c>
      <c r="J96" s="71" t="str">
        <f>IFERROR(IF(A96&lt;&gt;0,VLOOKUP($A96,'Прайс-лист'!$C:$H,23,0)," ")," ")</f>
        <v xml:space="preserve"> </v>
      </c>
      <c r="K96" s="71" t="str">
        <f t="shared" si="4"/>
        <v xml:space="preserve"> </v>
      </c>
      <c r="L96" s="71" t="str">
        <f>IFERROR(IF(A96&lt;&gt;0,VLOOKUP($A96,'Прайс-лист'!$C:$H,27,0)," ")," ")</f>
        <v xml:space="preserve"> </v>
      </c>
      <c r="M96" s="80" t="str">
        <f t="shared" si="5"/>
        <v xml:space="preserve"> </v>
      </c>
    </row>
    <row r="97" spans="1:13" s="72" customFormat="1" ht="17.25" thickBot="1" x14ac:dyDescent="0.3">
      <c r="A97" s="70"/>
      <c r="B97" s="71" t="str">
        <f>IFERROR(IF($A97&lt;&gt;0,VLOOKUP($A97,'Прайс-лист'!$C:$D,2,0)," ")," ")</f>
        <v xml:space="preserve"> </v>
      </c>
      <c r="C97" s="71" t="str">
        <f>IFERROR(IF($A97&lt;&gt;0,VLOOKUP($A97,'Прайс-лист'!$C:$E,3,0)," ")," ")</f>
        <v xml:space="preserve"> </v>
      </c>
      <c r="D97" s="71" t="str">
        <f>IFERROR(IF(A97&lt;&gt;0,VLOOKUP($A97,'Прайс-лист'!$C:$H,29,0)," ")," ")</f>
        <v xml:space="preserve"> </v>
      </c>
      <c r="E97" s="70"/>
      <c r="F97" s="71" t="str">
        <f>IFERROR(IF(A97&lt;&gt;0,VLOOKUP(A97,'Прайс-лист'!$C:$H,19,0)," ")," ")</f>
        <v xml:space="preserve"> </v>
      </c>
      <c r="G97" s="71" t="str">
        <f>IFERROR(IF(A97&lt;&gt;0,VLOOKUP($A97,'Прайс-лист'!$C:$H,18,0)," ")," ")</f>
        <v xml:space="preserve"> </v>
      </c>
      <c r="H97" s="96" t="str">
        <f>IFERROR(ROUNDUP(IF(A97&lt;&gt;0,VLOOKUP(A97,'Прайс-лист'!$C:$H,6,0)," ")*(1-VLOOKUP(D97,$F$5:$G$12,2,0)),2)," ")</f>
        <v xml:space="preserve"> </v>
      </c>
      <c r="I97" s="97" t="str">
        <f t="shared" si="3"/>
        <v xml:space="preserve"> </v>
      </c>
      <c r="J97" s="71" t="str">
        <f>IFERROR(IF(A97&lt;&gt;0,VLOOKUP($A97,'Прайс-лист'!$C:$H,23,0)," ")," ")</f>
        <v xml:space="preserve"> </v>
      </c>
      <c r="K97" s="71" t="str">
        <f t="shared" si="4"/>
        <v xml:space="preserve"> </v>
      </c>
      <c r="L97" s="71" t="str">
        <f>IFERROR(IF(A97&lt;&gt;0,VLOOKUP($A97,'Прайс-лист'!$C:$H,27,0)," ")," ")</f>
        <v xml:space="preserve"> </v>
      </c>
      <c r="M97" s="81" t="str">
        <f t="shared" si="5"/>
        <v xml:space="preserve"> </v>
      </c>
    </row>
    <row r="98" spans="1:13" s="73" customFormat="1" ht="16.5" thickBot="1" x14ac:dyDescent="0.3">
      <c r="A98" s="28"/>
      <c r="B98" s="29"/>
      <c r="C98" s="45"/>
      <c r="D98" s="45"/>
      <c r="E98" s="28"/>
      <c r="F98" s="29"/>
      <c r="G98" s="29"/>
      <c r="H98" s="29"/>
      <c r="I98" s="29"/>
      <c r="J98" s="29"/>
      <c r="K98" s="29"/>
      <c r="L98" s="29"/>
      <c r="M98" s="29"/>
    </row>
  </sheetData>
  <mergeCells count="4">
    <mergeCell ref="F4:G4"/>
    <mergeCell ref="I9:J9"/>
    <mergeCell ref="I10:J10"/>
    <mergeCell ref="I11:J11"/>
  </mergeCells>
  <conditionalFormatting sqref="E15:E97">
    <cfRule type="cellIs" dxfId="0" priority="1" operator="lessThan">
      <formula>$F15</formula>
    </cfRule>
  </conditionalFormatting>
  <hyperlinks>
    <hyperlink ref="B2" location="Инструкция!R1C1" display="Инструкция" xr:uid="{00000000-0004-0000-0400-000000000000}"/>
    <hyperlink ref="J2" r:id="rId1" xr:uid="{00000000-0004-0000-0400-000001000000}"/>
  </hyperlinks>
  <pageMargins left="0.7" right="0.7" top="0.75" bottom="0.75" header="0.3" footer="0.3"/>
  <pageSetup paperSize="9" orientation="portrait" r:id="rId2"/>
  <drawing r:id="rId3"/>
  <legacyDrawing r:id="rId4"/>
  <controls>
    <mc:AlternateContent xmlns:mc="http://schemas.openxmlformats.org/markup-compatibility/2006">
      <mc:Choice Requires="x14">
        <control shapeId="10241" r:id="rId5" name="CommandButton1">
          <controlPr defaultSize="0" autoLine="0" r:id="rId6">
            <anchor moveWithCells="1">
              <from>
                <xdr:col>3</xdr:col>
                <xdr:colOff>1247775</xdr:colOff>
                <xdr:row>5</xdr:row>
                <xdr:rowOff>123825</xdr:rowOff>
              </from>
              <to>
                <xdr:col>3</xdr:col>
                <xdr:colOff>2971800</xdr:colOff>
                <xdr:row>6</xdr:row>
                <xdr:rowOff>190500</xdr:rowOff>
              </to>
            </anchor>
          </controlPr>
        </control>
      </mc:Choice>
      <mc:Fallback>
        <control shapeId="10241" r:id="rId5" name="CommandButton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7"/>
  <dimension ref="A1:E102"/>
  <sheetViews>
    <sheetView showGridLines="0" zoomScale="70" zoomScaleNormal="70" workbookViewId="0">
      <selection sqref="A1:B1"/>
    </sheetView>
  </sheetViews>
  <sheetFormatPr defaultColWidth="8.85546875" defaultRowHeight="14.25" x14ac:dyDescent="0.2"/>
  <cols>
    <col min="1" max="1" width="31.42578125" style="4" customWidth="1"/>
    <col min="2" max="2" width="89.7109375" style="4" customWidth="1"/>
    <col min="3" max="3" width="8.85546875" style="4" customWidth="1"/>
    <col min="4" max="4" width="31.140625" style="4" customWidth="1"/>
    <col min="5" max="5" width="89.7109375" style="4" customWidth="1"/>
    <col min="6" max="16384" width="8.85546875" style="4"/>
  </cols>
  <sheetData>
    <row r="1" spans="1:5" ht="19.5" customHeight="1" x14ac:dyDescent="0.2">
      <c r="A1" s="126" t="s">
        <v>76</v>
      </c>
      <c r="B1" s="126"/>
      <c r="D1" s="128" t="s">
        <v>80</v>
      </c>
      <c r="E1" s="128"/>
    </row>
    <row r="2" spans="1:5" s="91" customFormat="1" ht="15" x14ac:dyDescent="0.2">
      <c r="A2" s="127"/>
      <c r="B2" s="90" t="s">
        <v>77</v>
      </c>
      <c r="D2" s="89"/>
      <c r="E2" s="90" t="s">
        <v>81</v>
      </c>
    </row>
    <row r="3" spans="1:5" ht="15" x14ac:dyDescent="0.2">
      <c r="A3" s="127"/>
      <c r="B3" s="90" t="s">
        <v>78</v>
      </c>
      <c r="D3" s="89"/>
      <c r="E3" s="90" t="s">
        <v>82</v>
      </c>
    </row>
    <row r="4" spans="1:5" ht="18" customHeight="1" x14ac:dyDescent="0.2">
      <c r="A4" s="127"/>
      <c r="B4" s="90" t="s">
        <v>73</v>
      </c>
      <c r="D4" s="89"/>
      <c r="E4" s="90" t="s">
        <v>73</v>
      </c>
    </row>
    <row r="5" spans="1:5" ht="18" customHeight="1" x14ac:dyDescent="0.2">
      <c r="A5" s="127"/>
      <c r="B5" s="90" t="s">
        <v>79</v>
      </c>
      <c r="D5" s="89"/>
      <c r="E5" s="90" t="s">
        <v>83</v>
      </c>
    </row>
    <row r="6" spans="1:5" ht="39" customHeight="1" x14ac:dyDescent="0.2">
      <c r="A6" s="127"/>
      <c r="B6" s="92" t="s">
        <v>75</v>
      </c>
      <c r="D6" s="89"/>
      <c r="E6" s="92" t="s">
        <v>75</v>
      </c>
    </row>
    <row r="7" spans="1:5" s="94" customFormat="1" ht="16.899999999999999" customHeight="1" x14ac:dyDescent="0.2">
      <c r="A7" s="127"/>
      <c r="B7" s="93" t="s">
        <v>84</v>
      </c>
      <c r="D7" s="89"/>
      <c r="E7" s="93" t="s">
        <v>102</v>
      </c>
    </row>
    <row r="8" spans="1:5" s="94" customFormat="1" ht="16.899999999999999" customHeight="1" x14ac:dyDescent="0.2">
      <c r="A8" s="127"/>
      <c r="B8" s="93" t="s">
        <v>85</v>
      </c>
      <c r="D8" s="89"/>
      <c r="E8" s="93" t="s">
        <v>88</v>
      </c>
    </row>
    <row r="9" spans="1:5" s="94" customFormat="1" ht="16.899999999999999" customHeight="1" x14ac:dyDescent="0.2">
      <c r="A9" s="127"/>
      <c r="B9" s="93" t="s">
        <v>86</v>
      </c>
      <c r="D9" s="89"/>
      <c r="E9" s="93" t="s">
        <v>89</v>
      </c>
    </row>
    <row r="10" spans="1:5" s="94" customFormat="1" ht="16.899999999999999" customHeight="1" x14ac:dyDescent="0.2">
      <c r="A10" s="127"/>
      <c r="B10" s="93" t="s">
        <v>87</v>
      </c>
      <c r="D10" s="89"/>
      <c r="E10" s="93" t="s">
        <v>103</v>
      </c>
    </row>
    <row r="11" spans="1:5" s="94" customFormat="1" ht="16.899999999999999" customHeight="1" x14ac:dyDescent="0.2">
      <c r="D11" s="89"/>
      <c r="E11" s="93" t="s">
        <v>104</v>
      </c>
    </row>
    <row r="12" spans="1:5" s="94" customFormat="1" ht="16.899999999999999" customHeight="1" x14ac:dyDescent="0.2">
      <c r="D12" s="89"/>
      <c r="E12" s="93" t="s">
        <v>105</v>
      </c>
    </row>
    <row r="13" spans="1:5" s="94" customFormat="1" ht="16.899999999999999" customHeight="1" x14ac:dyDescent="0.2">
      <c r="D13" s="89"/>
      <c r="E13" s="93" t="s">
        <v>106</v>
      </c>
    </row>
    <row r="14" spans="1:5" s="94" customFormat="1" ht="16.899999999999999" customHeight="1" x14ac:dyDescent="0.2">
      <c r="D14" s="89"/>
      <c r="E14" s="93" t="s">
        <v>107</v>
      </c>
    </row>
    <row r="15" spans="1:5" s="94" customFormat="1" ht="16.899999999999999" customHeight="1" x14ac:dyDescent="0.2">
      <c r="D15" s="89"/>
      <c r="E15" s="93" t="s">
        <v>108</v>
      </c>
    </row>
    <row r="16" spans="1:5" s="94" customFormat="1" ht="16.899999999999999" customHeight="1" x14ac:dyDescent="0.2">
      <c r="A16" s="102" t="s">
        <v>119</v>
      </c>
      <c r="D16" s="102" t="s">
        <v>117</v>
      </c>
      <c r="E16" s="93" t="s">
        <v>109</v>
      </c>
    </row>
    <row r="17" spans="1:5" s="93" customFormat="1" ht="16.899999999999999" customHeight="1" x14ac:dyDescent="0.2">
      <c r="D17" s="53"/>
      <c r="E17" s="4"/>
    </row>
    <row r="18" spans="1:5" s="94" customFormat="1" ht="16.899999999999999" customHeight="1" x14ac:dyDescent="0.2"/>
    <row r="19" spans="1:5" ht="15" x14ac:dyDescent="0.25">
      <c r="A19"/>
      <c r="B19"/>
    </row>
    <row r="20" spans="1:5" ht="15" x14ac:dyDescent="0.25">
      <c r="A20"/>
      <c r="B20"/>
    </row>
    <row r="21" spans="1:5" ht="15" x14ac:dyDescent="0.25">
      <c r="A21"/>
      <c r="B21"/>
    </row>
    <row r="22" spans="1:5" ht="15" x14ac:dyDescent="0.25">
      <c r="A22"/>
      <c r="B22"/>
    </row>
    <row r="23" spans="1:5" x14ac:dyDescent="0.2">
      <c r="A23" s="53"/>
    </row>
    <row r="24" spans="1:5" ht="19.5" customHeight="1" x14ac:dyDescent="0.25">
      <c r="A24" s="126" t="s">
        <v>70</v>
      </c>
      <c r="B24" s="126"/>
      <c r="D24"/>
      <c r="E24"/>
    </row>
    <row r="25" spans="1:5" ht="15" x14ac:dyDescent="0.25">
      <c r="A25" s="89"/>
      <c r="B25" s="90" t="s">
        <v>71</v>
      </c>
      <c r="D25"/>
      <c r="E25"/>
    </row>
    <row r="26" spans="1:5" ht="15" x14ac:dyDescent="0.25">
      <c r="A26" s="89"/>
      <c r="B26" s="90" t="s">
        <v>72</v>
      </c>
      <c r="D26"/>
      <c r="E26"/>
    </row>
    <row r="27" spans="1:5" ht="18" customHeight="1" x14ac:dyDescent="0.25">
      <c r="A27" s="89"/>
      <c r="B27" s="90" t="s">
        <v>73</v>
      </c>
      <c r="D27"/>
      <c r="E27"/>
    </row>
    <row r="28" spans="1:5" ht="18" customHeight="1" x14ac:dyDescent="0.25">
      <c r="A28" s="89"/>
      <c r="B28" s="90" t="s">
        <v>74</v>
      </c>
      <c r="D28"/>
      <c r="E28"/>
    </row>
    <row r="29" spans="1:5" ht="39" customHeight="1" x14ac:dyDescent="0.25">
      <c r="A29" s="89"/>
      <c r="B29" s="92" t="s">
        <v>75</v>
      </c>
      <c r="D29"/>
      <c r="E29"/>
    </row>
    <row r="30" spans="1:5" s="94" customFormat="1" ht="16.899999999999999" customHeight="1" x14ac:dyDescent="0.25">
      <c r="A30" s="89"/>
      <c r="B30" s="93" t="s">
        <v>90</v>
      </c>
      <c r="D30"/>
      <c r="E30"/>
    </row>
    <row r="31" spans="1:5" s="94" customFormat="1" ht="16.899999999999999" customHeight="1" x14ac:dyDescent="0.25">
      <c r="A31" s="89"/>
      <c r="B31" s="93" t="s">
        <v>91</v>
      </c>
      <c r="D31"/>
      <c r="E31"/>
    </row>
    <row r="32" spans="1:5" s="94" customFormat="1" ht="16.899999999999999" customHeight="1" x14ac:dyDescent="0.25">
      <c r="A32" s="89"/>
      <c r="B32" s="93" t="s">
        <v>92</v>
      </c>
      <c r="D32"/>
      <c r="E32"/>
    </row>
    <row r="33" spans="1:5" s="94" customFormat="1" ht="16.899999999999999" customHeight="1" x14ac:dyDescent="0.25">
      <c r="A33" s="89"/>
      <c r="B33" s="93" t="s">
        <v>93</v>
      </c>
      <c r="D33"/>
      <c r="E33"/>
    </row>
    <row r="34" spans="1:5" s="94" customFormat="1" ht="16.899999999999999" customHeight="1" x14ac:dyDescent="0.25">
      <c r="A34" s="89"/>
      <c r="B34" s="93" t="s">
        <v>94</v>
      </c>
      <c r="D34"/>
      <c r="E34"/>
    </row>
    <row r="35" spans="1:5" s="94" customFormat="1" ht="16.899999999999999" customHeight="1" x14ac:dyDescent="0.25">
      <c r="A35" s="89"/>
      <c r="B35" s="93" t="s">
        <v>95</v>
      </c>
      <c r="D35"/>
      <c r="E35"/>
    </row>
    <row r="36" spans="1:5" s="94" customFormat="1" ht="16.899999999999999" customHeight="1" x14ac:dyDescent="0.25">
      <c r="A36" s="89"/>
      <c r="B36" s="93" t="s">
        <v>96</v>
      </c>
      <c r="D36"/>
      <c r="E36"/>
    </row>
    <row r="37" spans="1:5" s="94" customFormat="1" ht="16.899999999999999" customHeight="1" x14ac:dyDescent="0.25">
      <c r="A37" s="89"/>
      <c r="B37" s="93" t="s">
        <v>97</v>
      </c>
      <c r="D37"/>
      <c r="E37"/>
    </row>
    <row r="38" spans="1:5" s="94" customFormat="1" ht="16.899999999999999" customHeight="1" x14ac:dyDescent="0.25">
      <c r="A38" s="89"/>
      <c r="B38" s="93" t="s">
        <v>98</v>
      </c>
      <c r="D38"/>
      <c r="E38"/>
    </row>
    <row r="39" spans="1:5" s="94" customFormat="1" ht="16.899999999999999" customHeight="1" x14ac:dyDescent="0.25">
      <c r="A39" s="102" t="s">
        <v>118</v>
      </c>
      <c r="B39" s="93" t="s">
        <v>99</v>
      </c>
      <c r="D39"/>
      <c r="E39"/>
    </row>
    <row r="40" spans="1:5" ht="15" x14ac:dyDescent="0.25">
      <c r="A40" s="89"/>
      <c r="B40" s="93" t="s">
        <v>100</v>
      </c>
      <c r="D40"/>
      <c r="E40"/>
    </row>
    <row r="41" spans="1:5" x14ac:dyDescent="0.2">
      <c r="A41" s="89"/>
      <c r="B41" s="93" t="s">
        <v>101</v>
      </c>
    </row>
    <row r="43" spans="1:5" ht="19.5" customHeight="1" x14ac:dyDescent="0.25">
      <c r="A43"/>
      <c r="B43"/>
      <c r="C43"/>
      <c r="D43"/>
      <c r="E43"/>
    </row>
    <row r="44" spans="1:5" ht="15" x14ac:dyDescent="0.25">
      <c r="A44"/>
      <c r="B44"/>
      <c r="C44"/>
      <c r="D44"/>
      <c r="E44"/>
    </row>
    <row r="45" spans="1:5" ht="15" x14ac:dyDescent="0.25">
      <c r="A45"/>
      <c r="B45"/>
      <c r="C45"/>
      <c r="D45"/>
      <c r="E45"/>
    </row>
    <row r="46" spans="1:5" ht="18" customHeight="1" x14ac:dyDescent="0.25">
      <c r="A46"/>
      <c r="B46"/>
      <c r="C46"/>
      <c r="D46"/>
      <c r="E46"/>
    </row>
    <row r="47" spans="1:5" ht="18" customHeight="1" x14ac:dyDescent="0.25">
      <c r="A47"/>
      <c r="B47"/>
      <c r="C47"/>
      <c r="D47"/>
      <c r="E47"/>
    </row>
    <row r="48" spans="1:5" ht="38.450000000000003" customHeight="1" x14ac:dyDescent="0.25">
      <c r="A48"/>
      <c r="B48"/>
      <c r="C48"/>
      <c r="D48"/>
      <c r="E48"/>
    </row>
    <row r="49" spans="1:5" s="94" customFormat="1" ht="16.899999999999999" customHeight="1" x14ac:dyDescent="0.25">
      <c r="A49"/>
      <c r="B49"/>
      <c r="C49"/>
      <c r="D49"/>
      <c r="E49"/>
    </row>
    <row r="50" spans="1:5" s="94" customFormat="1" ht="16.899999999999999" customHeight="1" x14ac:dyDescent="0.25">
      <c r="A50"/>
      <c r="B50"/>
      <c r="C50"/>
      <c r="D50"/>
      <c r="E50"/>
    </row>
    <row r="51" spans="1:5" s="94" customFormat="1" ht="16.899999999999999" customHeight="1" x14ac:dyDescent="0.25">
      <c r="A51"/>
      <c r="B51"/>
      <c r="C51"/>
      <c r="D51"/>
      <c r="E51"/>
    </row>
    <row r="52" spans="1:5" s="94" customFormat="1" ht="16.899999999999999" customHeight="1" x14ac:dyDescent="0.25">
      <c r="A52"/>
      <c r="B52"/>
      <c r="C52"/>
      <c r="D52"/>
      <c r="E52"/>
    </row>
    <row r="53" spans="1:5" s="94" customFormat="1" ht="16.899999999999999" customHeight="1" x14ac:dyDescent="0.25">
      <c r="A53"/>
      <c r="B53"/>
      <c r="C53"/>
      <c r="D53"/>
      <c r="E53"/>
    </row>
    <row r="54" spans="1:5" s="94" customFormat="1" ht="16.899999999999999" customHeight="1" x14ac:dyDescent="0.25">
      <c r="A54"/>
      <c r="B54"/>
      <c r="C54"/>
      <c r="D54"/>
      <c r="E54"/>
    </row>
    <row r="55" spans="1:5" s="94" customFormat="1" ht="16.899999999999999" customHeight="1" x14ac:dyDescent="0.25">
      <c r="A55"/>
      <c r="B55"/>
      <c r="C55"/>
      <c r="D55"/>
      <c r="E55"/>
    </row>
    <row r="56" spans="1:5" s="94" customFormat="1" ht="16.899999999999999" customHeight="1" x14ac:dyDescent="0.25">
      <c r="A56"/>
      <c r="B56"/>
      <c r="C56"/>
      <c r="D56"/>
      <c r="E56"/>
    </row>
    <row r="57" spans="1:5" s="94" customFormat="1" ht="16.899999999999999" customHeight="1" x14ac:dyDescent="0.25">
      <c r="A57"/>
      <c r="B57"/>
      <c r="C57"/>
      <c r="D57"/>
      <c r="E57"/>
    </row>
    <row r="58" spans="1:5" s="94" customFormat="1" ht="16.899999999999999" customHeight="1" x14ac:dyDescent="0.25">
      <c r="A58"/>
      <c r="B58"/>
      <c r="C58"/>
      <c r="D58"/>
      <c r="E58"/>
    </row>
    <row r="59" spans="1:5" s="94" customFormat="1" ht="16.899999999999999" customHeight="1" x14ac:dyDescent="0.25">
      <c r="A59"/>
      <c r="B59"/>
      <c r="C59"/>
      <c r="D59"/>
      <c r="E59"/>
    </row>
    <row r="60" spans="1:5" s="94" customFormat="1" ht="16.899999999999999" customHeight="1" x14ac:dyDescent="0.25">
      <c r="A60"/>
      <c r="B60"/>
      <c r="C60"/>
      <c r="D60"/>
      <c r="E60"/>
    </row>
    <row r="61" spans="1:5" ht="15" x14ac:dyDescent="0.25">
      <c r="A61"/>
      <c r="B61"/>
      <c r="C61"/>
      <c r="D61"/>
      <c r="E61"/>
    </row>
    <row r="62" spans="1:5" ht="19.5" customHeight="1" x14ac:dyDescent="0.25">
      <c r="A62"/>
      <c r="B62"/>
      <c r="C62"/>
      <c r="D62"/>
      <c r="E62"/>
    </row>
    <row r="63" spans="1:5" ht="15" x14ac:dyDescent="0.25">
      <c r="A63"/>
      <c r="B63"/>
      <c r="C63"/>
      <c r="D63"/>
      <c r="E63"/>
    </row>
    <row r="64" spans="1:5" ht="15" x14ac:dyDescent="0.25">
      <c r="A64"/>
      <c r="B64"/>
      <c r="C64"/>
      <c r="D64"/>
      <c r="E64"/>
    </row>
    <row r="65" spans="1:5" ht="18" customHeight="1" x14ac:dyDescent="0.25">
      <c r="A65"/>
      <c r="B65"/>
      <c r="C65"/>
      <c r="D65"/>
      <c r="E65"/>
    </row>
    <row r="66" spans="1:5" ht="18" customHeight="1" x14ac:dyDescent="0.25">
      <c r="A66"/>
      <c r="B66"/>
      <c r="C66"/>
      <c r="D66"/>
      <c r="E66"/>
    </row>
    <row r="67" spans="1:5" ht="38.450000000000003" customHeight="1" x14ac:dyDescent="0.25">
      <c r="A67"/>
      <c r="B67"/>
      <c r="C67"/>
      <c r="D67"/>
      <c r="E67"/>
    </row>
    <row r="68" spans="1:5" s="94" customFormat="1" ht="16.899999999999999" customHeight="1" x14ac:dyDescent="0.25">
      <c r="A68"/>
      <c r="B68"/>
      <c r="C68"/>
      <c r="D68"/>
      <c r="E68"/>
    </row>
    <row r="69" spans="1:5" s="94" customFormat="1" ht="16.899999999999999" customHeight="1" x14ac:dyDescent="0.25">
      <c r="A69"/>
      <c r="B69"/>
      <c r="C69"/>
      <c r="D69"/>
      <c r="E69"/>
    </row>
    <row r="70" spans="1:5" s="94" customFormat="1" ht="16.899999999999999" customHeight="1" x14ac:dyDescent="0.25">
      <c r="A70"/>
      <c r="B70"/>
      <c r="C70"/>
      <c r="D70"/>
      <c r="E70"/>
    </row>
    <row r="71" spans="1:5" s="94" customFormat="1" ht="16.899999999999999" customHeight="1" x14ac:dyDescent="0.25">
      <c r="A71"/>
      <c r="B71"/>
      <c r="C71"/>
      <c r="D71"/>
      <c r="E71"/>
    </row>
    <row r="72" spans="1:5" s="94" customFormat="1" ht="16.899999999999999" customHeight="1" x14ac:dyDescent="0.25">
      <c r="A72"/>
      <c r="B72"/>
      <c r="C72"/>
      <c r="D72"/>
      <c r="E72"/>
    </row>
    <row r="73" spans="1:5" s="94" customFormat="1" ht="16.899999999999999" customHeight="1" x14ac:dyDescent="0.25">
      <c r="A73"/>
      <c r="B73"/>
      <c r="C73"/>
      <c r="D73"/>
      <c r="E73"/>
    </row>
    <row r="74" spans="1:5" s="94" customFormat="1" ht="16.899999999999999" customHeight="1" x14ac:dyDescent="0.25">
      <c r="A74"/>
      <c r="B74"/>
      <c r="C74"/>
      <c r="D74"/>
      <c r="E74"/>
    </row>
    <row r="75" spans="1:5" s="94" customFormat="1" ht="16.899999999999999" customHeight="1" x14ac:dyDescent="0.25">
      <c r="A75"/>
      <c r="B75"/>
      <c r="C75"/>
      <c r="D75"/>
      <c r="E75"/>
    </row>
    <row r="76" spans="1:5" s="94" customFormat="1" ht="16.899999999999999" customHeight="1" x14ac:dyDescent="0.25">
      <c r="A76"/>
      <c r="B76"/>
      <c r="C76"/>
      <c r="D76"/>
      <c r="E76"/>
    </row>
    <row r="77" spans="1:5" s="94" customFormat="1" ht="16.899999999999999" customHeight="1" x14ac:dyDescent="0.25">
      <c r="A77"/>
      <c r="B77"/>
      <c r="C77"/>
      <c r="D77"/>
      <c r="E77"/>
    </row>
    <row r="78" spans="1:5" s="94" customFormat="1" ht="16.899999999999999" customHeight="1" x14ac:dyDescent="0.25">
      <c r="A78"/>
      <c r="B78"/>
      <c r="C78"/>
      <c r="D78"/>
      <c r="E78"/>
    </row>
    <row r="79" spans="1:5" s="94" customFormat="1" ht="16.899999999999999" customHeight="1" x14ac:dyDescent="0.25">
      <c r="A79"/>
      <c r="B79"/>
      <c r="C79"/>
      <c r="D79"/>
      <c r="E79"/>
    </row>
    <row r="80" spans="1:5" ht="15" x14ac:dyDescent="0.25">
      <c r="A80"/>
      <c r="B80"/>
      <c r="C80"/>
      <c r="D80"/>
      <c r="E80"/>
    </row>
    <row r="81" spans="1:5" ht="19.5" customHeight="1" x14ac:dyDescent="0.25">
      <c r="A81"/>
      <c r="B81"/>
      <c r="C81"/>
      <c r="D81"/>
      <c r="E81"/>
    </row>
    <row r="82" spans="1:5" ht="15" x14ac:dyDescent="0.25">
      <c r="A82"/>
      <c r="B82"/>
      <c r="C82"/>
      <c r="D82"/>
      <c r="E82"/>
    </row>
    <row r="83" spans="1:5" ht="15" x14ac:dyDescent="0.25">
      <c r="A83"/>
      <c r="B83"/>
      <c r="C83"/>
      <c r="D83"/>
      <c r="E83"/>
    </row>
    <row r="84" spans="1:5" ht="18" customHeight="1" x14ac:dyDescent="0.25">
      <c r="A84"/>
      <c r="B84"/>
      <c r="C84"/>
      <c r="D84"/>
      <c r="E84"/>
    </row>
    <row r="85" spans="1:5" ht="18" customHeight="1" x14ac:dyDescent="0.25">
      <c r="A85"/>
      <c r="B85"/>
      <c r="C85"/>
      <c r="D85"/>
      <c r="E85"/>
    </row>
    <row r="86" spans="1:5" ht="38.450000000000003" customHeight="1" x14ac:dyDescent="0.25">
      <c r="A86"/>
      <c r="B86"/>
      <c r="C86"/>
      <c r="D86"/>
      <c r="E86"/>
    </row>
    <row r="87" spans="1:5" s="94" customFormat="1" ht="16.899999999999999" customHeight="1" x14ac:dyDescent="0.25">
      <c r="A87"/>
      <c r="B87"/>
      <c r="C87"/>
      <c r="D87"/>
      <c r="E87"/>
    </row>
    <row r="88" spans="1:5" s="94" customFormat="1" ht="16.899999999999999" customHeight="1" x14ac:dyDescent="0.25">
      <c r="A88"/>
      <c r="B88"/>
      <c r="C88"/>
      <c r="D88"/>
      <c r="E88"/>
    </row>
    <row r="89" spans="1:5" s="94" customFormat="1" ht="16.899999999999999" customHeight="1" x14ac:dyDescent="0.25">
      <c r="A89"/>
      <c r="B89"/>
      <c r="C89"/>
      <c r="D89"/>
      <c r="E89"/>
    </row>
    <row r="90" spans="1:5" s="94" customFormat="1" ht="16.899999999999999" customHeight="1" x14ac:dyDescent="0.25">
      <c r="A90"/>
      <c r="B90"/>
      <c r="C90"/>
      <c r="D90"/>
      <c r="E90"/>
    </row>
    <row r="91" spans="1:5" s="94" customFormat="1" ht="16.899999999999999" customHeight="1" x14ac:dyDescent="0.25">
      <c r="A91"/>
      <c r="B91"/>
      <c r="C91"/>
      <c r="D91"/>
      <c r="E91"/>
    </row>
    <row r="92" spans="1:5" s="94" customFormat="1" ht="16.899999999999999" customHeight="1" x14ac:dyDescent="0.25">
      <c r="A92"/>
      <c r="B92"/>
      <c r="C92"/>
      <c r="D92"/>
      <c r="E92"/>
    </row>
    <row r="93" spans="1:5" s="94" customFormat="1" ht="16.899999999999999" customHeight="1" x14ac:dyDescent="0.25">
      <c r="A93"/>
      <c r="B93"/>
      <c r="C93"/>
      <c r="D93"/>
      <c r="E93"/>
    </row>
    <row r="94" spans="1:5" s="94" customFormat="1" ht="16.899999999999999" customHeight="1" x14ac:dyDescent="0.25">
      <c r="A94"/>
      <c r="B94"/>
      <c r="C94"/>
      <c r="D94"/>
      <c r="E94"/>
    </row>
    <row r="95" spans="1:5" s="94" customFormat="1" ht="16.899999999999999" customHeight="1" x14ac:dyDescent="0.25">
      <c r="A95"/>
      <c r="B95"/>
      <c r="C95"/>
      <c r="D95"/>
      <c r="E95"/>
    </row>
    <row r="96" spans="1:5" s="94" customFormat="1" ht="16.899999999999999" customHeight="1" x14ac:dyDescent="0.25">
      <c r="A96"/>
      <c r="B96"/>
      <c r="C96"/>
      <c r="D96"/>
      <c r="E96"/>
    </row>
    <row r="97" spans="1:5" s="94" customFormat="1" ht="16.899999999999999" customHeight="1" x14ac:dyDescent="0.25">
      <c r="A97"/>
      <c r="B97"/>
      <c r="C97"/>
      <c r="D97"/>
      <c r="E97"/>
    </row>
    <row r="98" spans="1:5" s="94" customFormat="1" ht="16.899999999999999" customHeight="1" x14ac:dyDescent="0.25">
      <c r="A98"/>
      <c r="B98"/>
      <c r="C98"/>
      <c r="D98"/>
      <c r="E98"/>
    </row>
    <row r="99" spans="1:5" s="94" customFormat="1" ht="16.899999999999999" customHeight="1" x14ac:dyDescent="0.25">
      <c r="A99"/>
      <c r="B99"/>
      <c r="C99"/>
      <c r="D99"/>
      <c r="E99"/>
    </row>
    <row r="100" spans="1:5" s="94" customFormat="1" ht="16.899999999999999" customHeight="1" x14ac:dyDescent="0.25">
      <c r="A100"/>
      <c r="B100"/>
      <c r="C100"/>
      <c r="D100"/>
      <c r="E100"/>
    </row>
    <row r="101" spans="1:5" s="94" customFormat="1" ht="16.899999999999999" customHeight="1" x14ac:dyDescent="0.2"/>
    <row r="102" spans="1:5" s="94" customFormat="1" ht="16.899999999999999" customHeight="1" x14ac:dyDescent="0.2"/>
  </sheetData>
  <mergeCells count="4">
    <mergeCell ref="A1:B1"/>
    <mergeCell ref="A2:A10"/>
    <mergeCell ref="D1:E1"/>
    <mergeCell ref="A24:B24"/>
  </mergeCells>
  <hyperlinks>
    <hyperlink ref="A16" r:id="rId1" xr:uid="{00000000-0004-0000-0500-000000000000}"/>
    <hyperlink ref="D16" r:id="rId2" xr:uid="{00000000-0004-0000-0500-000001000000}"/>
    <hyperlink ref="A39" r:id="rId3" xr:uid="{00000000-0004-0000-0500-000008000000}"/>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4 D A A B Q S w M E F A A C A A g A R H 0 + U 2 w q Z N S k A A A A 9 Q A A A B I A H A B D b 2 5 m a W c v U G F j a 2 F n Z S 5 4 b W w g o h g A K K A U A A A A A A A A A A A A A A A A A A A A A A A A A A A A h Y + 9 D o I w A I R f h X S n r d U Y J K U M r p I Y j c a 1 K R U a o Z j + W N 7 N w U f y F c Q o 6 u Z 4 3 9 0 l d / f r j e Z 9 2 0 Q X a a z q d A Y m E I N I a t G V S l c Z 8 O 4 Y J y B n d M 3 F i V c y G s L a p r 1 V G a i d O 6 c I h R B g m M L O V I h g P E G H Y r U V t W x 5 r L R 1 X A s J P q 3 y f w s w u n + N Y Q Q u 5 j C Z E Y g p G h k t l P 7 6 Z J j 7 d H 8 g X f r G e S O Z 8 f F m R 9 E o K X p f Y A 9 Q S w M E F A A C A A g A R H 0 + 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R 9 P l N f S H 7 j 2 A A A A C I B A A A T A B w A R m 9 y b X V s Y X M v U 2 V j d G l v b j E u b S C i G A A o o B Q A A A A A A A A A A A A A A A A A A A A A A A A A A A C N j r + K w k A Q h / t A 3 m H Z a x S C k F q s g q 3 N B S z E I u o c J y a 7 x 2 Y D k Z B C C y 3 u B W y 9 J 9 B C L v 5 / h d + + k R v s r B w Y B m Z + f N + k N N Z T K d j n c / p t 1 3 G d 9 D t S N G H 4 w w 5 7 n F G Z F X Y + 6 7 C Y t O s w W 9 i Y h V n i Z t a 4 o s L J 3 r r 5 m O J W k C l F Q v e l m o 2 k n D W a x a A X J d T h L z A + L A e B F N p m h 9 6 T + c G x w T 8 u O F h m 3 V f z i y O z m g p 3 b g 1 h N I q p F a p I p F 9 S J Y G M s 0 S E 8 x 9 K G 6 / / e E X B s a 0 3 1 r j H w a x 8 7 j F t s 0 x T r s u y 6 T p T 8 Y 6 3 / Q B Q S w E C L Q A U A A I A C A B E f T 5 T b C p k 1 K Q A A A D 1 A A A A E g A A A A A A A A A A A A A A A A A A A A A A Q 2 9 u Z m l n L 1 B h Y 2 t h Z 2 U u e G 1 s U E s B A i 0 A F A A C A A g A R H 0 + U w / K 6 a u k A A A A 6 Q A A A B M A A A A A A A A A A A A A A A A A 8 A A A A F t D b 2 5 0 Z W 5 0 X 1 R 5 c G V z X S 5 4 b W x Q S w E C L Q A U A A I A C A B E f T 5 T X 0 h + 4 9 g A A A A i A Q A A E w A A A A A A A A A A A A A A A A D h A Q A A R m 9 y b X V s Y X M v U 2 V j d G l v b j E u b V B L B Q Y A A A A A A w A D A M I A A A A G 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g C Q A A A A A A A P 4 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D A l Q T I l R D A l Q j A l R D A l Q j E l R D A l Q k I l R D A l Q j g l R D E l O D Y l R D A l Q j A 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Q n d C w 0 L L Q u N C z 0 L D R h t C 4 0 Y 8 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j E t M D k t M z B U M T I 6 N D E 6 M D U u N T E 0 M z U 5 M F o i I C 8 + P E V u d H J 5 I F R 5 c G U 9 I k Z p b G x D b 2 x 1 b W 5 U e X B l c y I g V m F s d W U 9 I n N C Z z 0 9 I i A v P j x F b n R y e S B U e X B l P S J G a W x s Q 2 9 s d W 1 u T m F t Z X M i I F Z h b H V l P S J z W y Z x d W 9 0 O 9 C h 0 Y L Q v t C 7 0 L H Q t d G G 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9 C i 0 L D Q s d C 7 0 L j R h t C w M S / Q m N C 3 0 L z Q t d C 9 0 L X Q v d C 9 0 Y v Q u S D R g t C 4 0 L 8 u e 9 C h 0 Y L Q v t C 7 0 L H Q t d G G M S w w f S Z x d W 9 0 O 1 0 s J n F 1 b 3 Q 7 Q 2 9 s d W 1 u Q 2 9 1 b n Q m c X V v d D s 6 M S w m c X V v d D t L Z X l D b 2 x 1 b W 5 O Y W 1 l c y Z x d W 9 0 O z p b X S w m c X V v d D t D b 2 x 1 b W 5 J Z G V u d G l 0 a W V z J n F 1 b 3 Q 7 O l s m c X V v d D t T Z W N 0 a W 9 u M S / Q o t C w 0 L H Q u 9 C 4 0 Y b Q s D E v 0 J j Q t 9 C 8 0 L X Q v d C 1 0 L 3 Q v d G L 0 L k g 0 Y L Q u N C / L n v Q o d G C 0 L 7 Q u 9 C x 0 L X R h j E s M H 0 m c X V v d D t d L C Z x d W 9 0 O 1 J l b G F 0 a W 9 u c 2 h p c E l u Z m 8 m c X V v d D s 6 W 1 1 9 I i A v P j w v U 3 R h Y m x l R W 5 0 c m l l c z 4 8 L 0 l 0 Z W 0 + P E l 0 Z W 0 + P E l 0 Z W 1 M b 2 N h d G l v b j 4 8 S X R l b V R 5 c G U + R m 9 y b X V s Y T w v S X R l b V R 5 c G U + P E l 0 Z W 1 Q Y X R o P l N l Y 3 R p b 2 4 x L y V E M C V B M i V E M C V C M C V E M C V C M S V E M C V C Q i V E M C V C O C V E M S U 4 N i V E M C V C M D E v J U Q w J T k 4 J U Q x J T g x J U Q x J T g y J U Q w J U J F J U Q x J T g 3 J U Q w J U J E J U Q w J U I 4 J U Q w J U J B P C 9 J d G V t U G F 0 a D 4 8 L 0 l 0 Z W 1 M b 2 N h d G l v b j 4 8 U 3 R h Y m x l R W 5 0 c m l l c y A v P j w v S X R l b T 4 8 S X R l b T 4 8 S X R l b U x v Y 2 F 0 a W 9 u P j x J d G V t V H l w Z T 5 G b 3 J t d W x h P C 9 J d G V t V H l w Z T 4 8 S X R l b V B h d G g + U 2 V j d G l v b j E v J U Q w J U E y J U Q w J U I w J U Q w J U I x J U Q w J U J C J U Q w J U I 4 J U Q x J T g 2 J U Q w J U I w M S 8 l R D A l O T g l R D A l Q j c l R D A l Q k M l R D A l Q j U l R D A l Q k Q l R D A l Q j U l R D A l Q k Q l R D A l Q k Q l R D E l O E I l R D A l Q j k l M j A l R D E l O D I l R D A l Q j g l R D A l Q k Y 8 L 0 l 0 Z W 1 Q Y X R o P j w v S X R l b U x v Y 2 F 0 a W 9 u P j x T d G F i b G V F b n R y a W V z I C 8 + P C 9 J d G V t P j w v S X R l b X M + P C 9 M b 2 N h b F B h Y 2 t h Z 2 V N Z X R h Z G F 0 Y U Z p b G U + F g A A A F B L B Q Y A A A A A A A A A A A A A A A A A A A A A A A D a A A A A A Q A A A N C M n d 8 B F d E R j H o A w E / C l + s B A A A A u i w / I o K k P 0 W N Z N D 8 O T m o G g A A A A A C A A A A A A A D Z g A A w A A A A B A A A A B b f 4 h 5 6 x g / q g U i L L j O W o P U A A A A A A S A A A C g A A A A E A A A A O C H m t H D E j y X 5 Y L A b A U e d 5 N Q A A A A 6 w 2 o t b r n + l b X 8 M 1 R P 6 g m T A 3 E 6 O R 9 9 I p h M g f S p F E F / j b b m j F T N E G O a U k 9 D C d J R 4 I n F S V 4 w n z Y N l K U T Z 7 1 I b W e Y k L n h 4 C d o c Y D b W M h Z 6 l x M u 8 U A A A A i h E v Q S X o U B l + e w 9 l F I L K Z T Z S v s s = < / D a t a M a s h u p > 
</file>

<file path=customXml/itemProps1.xml><?xml version="1.0" encoding="utf-8"?>
<ds:datastoreItem xmlns:ds="http://schemas.openxmlformats.org/officeDocument/2006/customXml" ds:itemID="{F9B420C0-DB70-4EA3-AD43-605FB216116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Титульный лист</vt:lpstr>
      <vt:lpstr>Инструкция</vt:lpstr>
      <vt:lpstr>Прайс-лист</vt:lpstr>
      <vt:lpstr>Для проектирования</vt:lpstr>
      <vt:lpstr>Калькулятор заказа</vt:lpstr>
      <vt:lpstr>Каталоги по продукции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Burochkin, Alexey</dc:creator>
  <cp:lastModifiedBy>Широбрюхов Николай Владимирович</cp:lastModifiedBy>
  <dcterms:created xsi:type="dcterms:W3CDTF">2021-03-15T15:29:19Z</dcterms:created>
  <dcterms:modified xsi:type="dcterms:W3CDTF">2025-12-04T12:22:25Z</dcterms:modified>
</cp:coreProperties>
</file>